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CAITYTE\Desktop\SPAUSDINTI\EKOPARTNERIS\VKEKK\2019 EKOPARTNERIS\Interneto svetaine\"/>
    </mc:Choice>
  </mc:AlternateContent>
  <bookViews>
    <workbookView xWindow="0" yWindow="0" windowWidth="23040" windowHeight="9096"/>
  </bookViews>
  <sheets>
    <sheet name="3.1" sheetId="2" r:id="rId1"/>
    <sheet name="3.2" sheetId="3" r:id="rId2"/>
    <sheet name="3.3" sheetId="4" r:id="rId3"/>
    <sheet name="3.4" sheetId="5" r:id="rId4"/>
    <sheet name="3.5" sheetId="6" r:id="rId5"/>
  </sheets>
  <definedNames>
    <definedName name="_xlnm._FilterDatabase" localSheetId="1" hidden="1">'3.2'!$B$7:$O$169</definedName>
    <definedName name="_xlnm.Print_Area" localSheetId="0">'3.1'!$A$1:$M$36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3" i="3" l="1"/>
  <c r="K164" i="3"/>
  <c r="K165" i="3"/>
  <c r="K166" i="3"/>
  <c r="K167" i="3"/>
  <c r="K168" i="3"/>
  <c r="E34" i="4"/>
  <c r="E11" i="3" l="1"/>
  <c r="E8" i="3"/>
  <c r="E148" i="3"/>
  <c r="K148" i="3" s="1"/>
  <c r="E145" i="3"/>
  <c r="K145" i="3" s="1"/>
  <c r="E125" i="3"/>
  <c r="K125" i="3" s="1"/>
  <c r="E114" i="3"/>
  <c r="K114" i="3" s="1"/>
  <c r="E109" i="3"/>
  <c r="K109" i="3" s="1"/>
  <c r="E101" i="3"/>
  <c r="K101" i="3" s="1"/>
  <c r="E92" i="3"/>
  <c r="K92" i="3" s="1"/>
  <c r="E63" i="3"/>
  <c r="K63" i="3" s="1"/>
  <c r="E34" i="3"/>
  <c r="K34" i="3" s="1"/>
  <c r="E29" i="3"/>
  <c r="K29" i="3" s="1"/>
  <c r="E26" i="3"/>
  <c r="K26" i="3" s="1"/>
  <c r="E22" i="3"/>
  <c r="K22" i="3" s="1"/>
  <c r="E19" i="3"/>
  <c r="K19" i="3" s="1"/>
  <c r="K10" i="3"/>
  <c r="K146" i="3"/>
  <c r="K147" i="3"/>
  <c r="K149" i="3"/>
  <c r="K150" i="3"/>
  <c r="K151" i="3"/>
  <c r="K152" i="3"/>
  <c r="K153" i="3"/>
  <c r="K154" i="3"/>
  <c r="K155" i="3"/>
  <c r="K156" i="3"/>
  <c r="K157" i="3"/>
  <c r="K158" i="3"/>
  <c r="K159" i="3"/>
  <c r="K160" i="3"/>
  <c r="K161" i="3"/>
  <c r="K162" i="3"/>
  <c r="K124" i="3"/>
  <c r="K126" i="3"/>
  <c r="K127" i="3"/>
  <c r="K128" i="3"/>
  <c r="K129" i="3"/>
  <c r="K130" i="3"/>
  <c r="K131" i="3"/>
  <c r="K132" i="3"/>
  <c r="K133" i="3"/>
  <c r="K134" i="3"/>
  <c r="K135" i="3"/>
  <c r="K136" i="3"/>
  <c r="K137" i="3"/>
  <c r="K138" i="3"/>
  <c r="K139" i="3"/>
  <c r="K140" i="3"/>
  <c r="K141" i="3"/>
  <c r="K142" i="3"/>
  <c r="K143" i="3"/>
  <c r="K144" i="3"/>
  <c r="K95" i="3"/>
  <c r="K96" i="3"/>
  <c r="K97" i="3"/>
  <c r="K98" i="3"/>
  <c r="K99" i="3"/>
  <c r="K100" i="3"/>
  <c r="K102" i="3"/>
  <c r="K103" i="3"/>
  <c r="K104" i="3"/>
  <c r="K105" i="3"/>
  <c r="K106" i="3"/>
  <c r="K107" i="3"/>
  <c r="K108" i="3"/>
  <c r="K110" i="3"/>
  <c r="K111" i="3"/>
  <c r="K112" i="3"/>
  <c r="K113" i="3"/>
  <c r="K115" i="3"/>
  <c r="K116" i="3"/>
  <c r="K117" i="3"/>
  <c r="K118" i="3"/>
  <c r="K119" i="3"/>
  <c r="K120" i="3"/>
  <c r="K121" i="3"/>
  <c r="K122" i="3"/>
  <c r="K123" i="3"/>
  <c r="K70" i="3"/>
  <c r="K71" i="3"/>
  <c r="K72" i="3"/>
  <c r="K73" i="3"/>
  <c r="K74" i="3"/>
  <c r="K75" i="3"/>
  <c r="K76" i="3"/>
  <c r="K77" i="3"/>
  <c r="K78" i="3"/>
  <c r="K79" i="3"/>
  <c r="K80" i="3"/>
  <c r="K81" i="3"/>
  <c r="K82" i="3"/>
  <c r="K83" i="3"/>
  <c r="K84" i="3"/>
  <c r="K85" i="3"/>
  <c r="K86" i="3"/>
  <c r="K87" i="3"/>
  <c r="K88" i="3"/>
  <c r="K89" i="3"/>
  <c r="K90" i="3"/>
  <c r="K91" i="3"/>
  <c r="K93" i="3"/>
  <c r="K94" i="3"/>
  <c r="K65" i="3"/>
  <c r="K66" i="3"/>
  <c r="K67" i="3"/>
  <c r="K68" i="3"/>
  <c r="K69" i="3"/>
  <c r="K64" i="3"/>
  <c r="K35" i="3"/>
  <c r="K36" i="3"/>
  <c r="K37" i="3"/>
  <c r="K38" i="3"/>
  <c r="K39" i="3"/>
  <c r="K40" i="3"/>
  <c r="K41" i="3"/>
  <c r="K42" i="3"/>
  <c r="K43" i="3"/>
  <c r="K44" i="3"/>
  <c r="K45" i="3"/>
  <c r="K47" i="3"/>
  <c r="K48" i="3"/>
  <c r="K49" i="3"/>
  <c r="K50" i="3"/>
  <c r="K51" i="3"/>
  <c r="K52" i="3"/>
  <c r="K53" i="3"/>
  <c r="K54" i="3"/>
  <c r="K55" i="3"/>
  <c r="K56" i="3"/>
  <c r="K57" i="3"/>
  <c r="K58" i="3"/>
  <c r="K59" i="3"/>
  <c r="K60" i="3"/>
  <c r="K61" i="3"/>
  <c r="K62" i="3"/>
  <c r="K9" i="3"/>
  <c r="K12" i="3"/>
  <c r="K13" i="3"/>
  <c r="K14" i="3"/>
  <c r="K15" i="3"/>
  <c r="K16" i="3"/>
  <c r="K17" i="3"/>
  <c r="K18" i="3"/>
  <c r="K20" i="3"/>
  <c r="K21" i="3"/>
  <c r="K23" i="3"/>
  <c r="K24" i="3"/>
  <c r="K25" i="3"/>
  <c r="K27" i="3"/>
  <c r="K28" i="3"/>
  <c r="K30" i="3"/>
  <c r="K31" i="3"/>
  <c r="K32" i="3"/>
  <c r="K33" i="3"/>
  <c r="E169" i="3" l="1"/>
  <c r="H19" i="2"/>
  <c r="I19" i="2"/>
  <c r="J19" i="2"/>
  <c r="K19" i="2"/>
  <c r="L15" i="2"/>
  <c r="L16" i="2"/>
  <c r="L17" i="2"/>
  <c r="L18" i="2"/>
  <c r="L19" i="2" l="1"/>
  <c r="I50" i="5"/>
  <c r="K50" i="5"/>
  <c r="K8" i="3" l="1"/>
  <c r="H169" i="3"/>
  <c r="G19" i="2"/>
  <c r="F19" i="2"/>
  <c r="D19" i="2"/>
  <c r="J169" i="3" l="1"/>
  <c r="I169" i="3"/>
  <c r="G169" i="3"/>
  <c r="F169" i="3"/>
  <c r="F50" i="5" l="1"/>
  <c r="G50" i="5"/>
  <c r="H50" i="5"/>
  <c r="J50" i="5"/>
  <c r="L50" i="5"/>
  <c r="K11" i="3"/>
  <c r="K169" i="3" s="1"/>
</calcChain>
</file>

<file path=xl/sharedStrings.xml><?xml version="1.0" encoding="utf-8"?>
<sst xmlns="http://schemas.openxmlformats.org/spreadsheetml/2006/main" count="830" uniqueCount="530">
  <si>
    <t>A</t>
  </si>
  <si>
    <t>B</t>
  </si>
  <si>
    <t>C</t>
  </si>
  <si>
    <t>D</t>
  </si>
  <si>
    <t>IŠ VISO:</t>
  </si>
  <si>
    <t>...</t>
  </si>
  <si>
    <t>E</t>
  </si>
  <si>
    <t>X</t>
  </si>
  <si>
    <t>F</t>
  </si>
  <si>
    <t>PAREIGYBĖ / SKYRIUS / PADALINYS</t>
  </si>
  <si>
    <t>Kitos pastoviosios sąnaudos (nurodyti)</t>
  </si>
  <si>
    <t>XV.14.-...</t>
  </si>
  <si>
    <t>XV.13.</t>
  </si>
  <si>
    <t>Priskaitytos baudos ir delspinigiai</t>
  </si>
  <si>
    <t>XV.12.</t>
  </si>
  <si>
    <t>Beviltiškos skolos</t>
  </si>
  <si>
    <t>XV.11.</t>
  </si>
  <si>
    <t>Labdara, parama, švietimas</t>
  </si>
  <si>
    <t>XV.10.</t>
  </si>
  <si>
    <t>Nurašytų karšto vandens apskaitos prietaisų sąnaudos</t>
  </si>
  <si>
    <t>XV.9.</t>
  </si>
  <si>
    <t>Likviduoto, nurašyto turto sąnaudos</t>
  </si>
  <si>
    <t>XV.8.</t>
  </si>
  <si>
    <t>Narystės, stojamųjų įmokų sąnaudos</t>
  </si>
  <si>
    <t>XV.7.</t>
  </si>
  <si>
    <t>Skolų išieškojimo sąnaudos</t>
  </si>
  <si>
    <t>XV.6.</t>
  </si>
  <si>
    <t>Audito (kito) sąnaudos</t>
  </si>
  <si>
    <t>XV.5.</t>
  </si>
  <si>
    <t>XV.4.</t>
  </si>
  <si>
    <t>Audito (finansinių ataskaitų) sąnaudos</t>
  </si>
  <si>
    <t>XV.3.</t>
  </si>
  <si>
    <t>Veiklos rizikos draudimo sąnaudos</t>
  </si>
  <si>
    <t>XV.2.</t>
  </si>
  <si>
    <t>Turto draudimo sąnaudos</t>
  </si>
  <si>
    <t>XV.1.</t>
  </si>
  <si>
    <t>KITOS PASTOVIOSIOS SĄNAUDOS</t>
  </si>
  <si>
    <t>XV.</t>
  </si>
  <si>
    <t>Kitos sąnaudos, susijusios su šilumos ūkio turto nuoma, koncesija (nurodyti)</t>
  </si>
  <si>
    <t>XIV.2.-...</t>
  </si>
  <si>
    <t>Šilumos ūkio turto nuomos, koncesijos sąnaudos</t>
  </si>
  <si>
    <t>XIV.1.</t>
  </si>
  <si>
    <t>ŠILUMOS ŪKIO TURTO NUOMOS, KONCESIJOS SĄNAUDOS</t>
  </si>
  <si>
    <t>XIV.</t>
  </si>
  <si>
    <t>Kitos rinkodaros, pardavimų sąnaudos (nurodyti)</t>
  </si>
  <si>
    <t>XIII.9.-...</t>
  </si>
  <si>
    <t>Kitos švietimo ir konsultavimo sąnaudos (nurodyti)</t>
  </si>
  <si>
    <t>XIII.8.8.-...</t>
  </si>
  <si>
    <t>Rinkos tyrimų sąnaudos</t>
  </si>
  <si>
    <t>XIII.8.7.</t>
  </si>
  <si>
    <t>Susitikimo su vartotojais (patalpų nuomos, inventoriaus nuomos) sąnaudos</t>
  </si>
  <si>
    <t>XIII.8.6.</t>
  </si>
  <si>
    <t>Mokymų, renginių, seminarų sąnaudos</t>
  </si>
  <si>
    <t>XIII.8.5.</t>
  </si>
  <si>
    <t>Konsultacinių paslaugų sąnaudos</t>
  </si>
  <si>
    <t>XIII.8.4.</t>
  </si>
  <si>
    <t>Sąskaitų vartotojams parengimo, pateikimo sąnaudos</t>
  </si>
  <si>
    <t>XIII.8.3.</t>
  </si>
  <si>
    <t>Informacijos skelbimo interneto svetainėse sąnaudos</t>
  </si>
  <si>
    <t>XIII.8.2.</t>
  </si>
  <si>
    <t>Infomacijos skelbimo spaudoje, radijuje, televizijoje sąnaudos</t>
  </si>
  <si>
    <t>XIII.8.1.</t>
  </si>
  <si>
    <t>Švietimo ir konsultavimo sąnaudos**</t>
  </si>
  <si>
    <t>XIII.8.</t>
  </si>
  <si>
    <t>Reprezentacijos sąnaudos</t>
  </si>
  <si>
    <t>XIII.7.</t>
  </si>
  <si>
    <t>Vartotojų mokėjimų administravimo, surinkimo sąnaudos</t>
  </si>
  <si>
    <t>XIII.6.</t>
  </si>
  <si>
    <t>XIII.5.</t>
  </si>
  <si>
    <t>XIII.4.</t>
  </si>
  <si>
    <t>Prekės ženklo, įvaizdžio sąnaudos</t>
  </si>
  <si>
    <t>XIII.3.</t>
  </si>
  <si>
    <t>Privalomo vartotojų informavimo, įskaitant tinklalapio palaikymą, sąnaudos</t>
  </si>
  <si>
    <t>XIII.2.</t>
  </si>
  <si>
    <t>Reklamos paslaugoms (produktams) sąnaudos</t>
  </si>
  <si>
    <t>XIII.1.</t>
  </si>
  <si>
    <t>RINKODAROS IR PARDAVIMŲ SĄNAUDOS</t>
  </si>
  <si>
    <t>XIII.</t>
  </si>
  <si>
    <t>Kitos administravimo sąnaudos (nurodyti)</t>
  </si>
  <si>
    <t>XII.10. - ...</t>
  </si>
  <si>
    <t>Patalpų priežiūros sąnaudos</t>
  </si>
  <si>
    <t>XII.9.</t>
  </si>
  <si>
    <t>Komunalinės paslaugos (elektros energija, vanduo, nuotekos, šiukšlės, t.t.)</t>
  </si>
  <si>
    <t>XII.8.</t>
  </si>
  <si>
    <t>Profesinė literatūra, spauda</t>
  </si>
  <si>
    <t>XII.7.</t>
  </si>
  <si>
    <t>Org.inventoriaus aptarnavimas, remontas</t>
  </si>
  <si>
    <t>XII.6.</t>
  </si>
  <si>
    <t>Kanceliarinės sąnaudos</t>
  </si>
  <si>
    <t>XII.5.</t>
  </si>
  <si>
    <t>Pašto, pasiuntinių paslaugos</t>
  </si>
  <si>
    <t>XII.4.</t>
  </si>
  <si>
    <t>Ryšių paslaugos</t>
  </si>
  <si>
    <t>XII.3.</t>
  </si>
  <si>
    <t>Konsultacinės paslaugos</t>
  </si>
  <si>
    <t>XII.2.</t>
  </si>
  <si>
    <t>Teisinės paslaugos</t>
  </si>
  <si>
    <t>XII.1.</t>
  </si>
  <si>
    <t>ADMINISTRACINĖS SĄNAUDOS</t>
  </si>
  <si>
    <t>XII.</t>
  </si>
  <si>
    <t>Kitos finansinės sąnaudos (nurodyti)</t>
  </si>
  <si>
    <t>XI.4.-...</t>
  </si>
  <si>
    <t>Neigiamos mokėtinų ir gautinų sumų perkainojimo įtakos sąnaudos</t>
  </si>
  <si>
    <t>XI.3.</t>
  </si>
  <si>
    <t>Palūkanų sąnaudos</t>
  </si>
  <si>
    <t>XI.2.</t>
  </si>
  <si>
    <t>Banko paslaugų (komisinių) sąnaudos</t>
  </si>
  <si>
    <t>XI.1.</t>
  </si>
  <si>
    <t>FINANSINĖS SĄNAUDOS</t>
  </si>
  <si>
    <t>XI.</t>
  </si>
  <si>
    <t>Kitų mokesčių valstybei sąnaudos (nurodyti)</t>
  </si>
  <si>
    <t>X.7. - ...</t>
  </si>
  <si>
    <t>Energetikos įstatyme numatytų mokesčių sąnaudos</t>
  </si>
  <si>
    <t>X.6.</t>
  </si>
  <si>
    <t>Žyminio mokesčio sąnaudos</t>
  </si>
  <si>
    <t>X.5.</t>
  </si>
  <si>
    <t>Valstybinių išteklių mokesčio sąnaudos</t>
  </si>
  <si>
    <t>X.4.</t>
  </si>
  <si>
    <t>Aplinkos taršos mokesčio sąnaudos</t>
  </si>
  <si>
    <t>X.3.</t>
  </si>
  <si>
    <t>Nekilnojamo turto mokesčio sąnaudos</t>
  </si>
  <si>
    <t>X.2.</t>
  </si>
  <si>
    <t>Žemės mokesčio sąnaudos</t>
  </si>
  <si>
    <t>X.1.</t>
  </si>
  <si>
    <t>MOKESČIŲ SĄNAUDOS</t>
  </si>
  <si>
    <t>X.</t>
  </si>
  <si>
    <t>Kitos su personalu susijusios sąnaudos (nurodyti)</t>
  </si>
  <si>
    <t>IX.8.-…</t>
  </si>
  <si>
    <t>Kelionės sąnaudos</t>
  </si>
  <si>
    <t>IX.7.</t>
  </si>
  <si>
    <t>Apsauginiai ir darbo drabužiai</t>
  </si>
  <si>
    <t>IX.6.</t>
  </si>
  <si>
    <t>Išeitinės pašalpos, kompensacijos</t>
  </si>
  <si>
    <t>IX.5.</t>
  </si>
  <si>
    <t>Mokymų, kvalifikacijos kėlimo, studijų sąnaudos</t>
  </si>
  <si>
    <t>IX.4.</t>
  </si>
  <si>
    <t>Papildomo darbuotojų draudimo sąnaudos</t>
  </si>
  <si>
    <t>IX.3.</t>
  </si>
  <si>
    <t>Darbdavio įmokų Valstybinio socialinio draudimo fondo valdybai sąnaudos</t>
  </si>
  <si>
    <t>IX.2.</t>
  </si>
  <si>
    <t>Darbo užmokesčio sąnaudos</t>
  </si>
  <si>
    <t>IX.1.</t>
  </si>
  <si>
    <t>PERSONALO SĄNAUDOS</t>
  </si>
  <si>
    <t>IX.</t>
  </si>
  <si>
    <t>VIII.21.-...</t>
  </si>
  <si>
    <t>Muitinės ir ekspedijavimo paslaugų sąnaudos</t>
  </si>
  <si>
    <t>VIII.20.</t>
  </si>
  <si>
    <t>Transporto priemonių kuro sąnaudos</t>
  </si>
  <si>
    <t>VIII.19.</t>
  </si>
  <si>
    <t>Transporto priemonių eksploatacinės sąnaudos</t>
  </si>
  <si>
    <t>VIII.18.</t>
  </si>
  <si>
    <t>Komunalinių paslaugų (elektros energija, vanduo, nuotekos, atliekos, t.t.) sąnaudos (ne administracinių patalpų)</t>
  </si>
  <si>
    <t>VIII.17.</t>
  </si>
  <si>
    <t>Turto nuomos (ne šilumos ūkio nuomos, koncesijos sutarties objektų) sąnaudos</t>
  </si>
  <si>
    <t>VIII.16.</t>
  </si>
  <si>
    <t>Mažaverčio inventoriaus sąnaudos</t>
  </si>
  <si>
    <t>VIII.15.</t>
  </si>
  <si>
    <t>Rezervinio kuro saugojimo, atnaujinimo ir įsigijimo sąnaudos</t>
  </si>
  <si>
    <t>VII.14.</t>
  </si>
  <si>
    <t>Patalpų (ne administracinių) remonto, aptarnavimo sąnaudos</t>
  </si>
  <si>
    <t>VIII.13.</t>
  </si>
  <si>
    <t>Nuotolinės duomenų nuskaitymo ir perdavimo sistemos priežiūros sąnaudos</t>
  </si>
  <si>
    <t>VIII.12.</t>
  </si>
  <si>
    <t>Atsiskaitomųjų šilumos apskaitos prietaisų eksploatacijos sąnaudos</t>
  </si>
  <si>
    <t>VIII.11.</t>
  </si>
  <si>
    <t>Medžiagų, žaliavų sąnaudos kitiems objektams (nurodyti)</t>
  </si>
  <si>
    <t>VIII.10.</t>
  </si>
  <si>
    <t>Medžiagų, žaliavų sąnaudos IT</t>
  </si>
  <si>
    <t>VIII.9.</t>
  </si>
  <si>
    <t>Medžiagų, žaliavų sąnaudos šilumos punktams</t>
  </si>
  <si>
    <t>VIII.8.</t>
  </si>
  <si>
    <t>Medžiagos, žaliavų sąnaudos tinklams</t>
  </si>
  <si>
    <t>VIII.7.</t>
  </si>
  <si>
    <t>Medžiagų, žaliavų sąnaudos gamybos objektams</t>
  </si>
  <si>
    <t>VIII.6.</t>
  </si>
  <si>
    <t>Kitų objektų (nurodyti) einamojo remonto, aptarnavimo sąnaudos</t>
  </si>
  <si>
    <t>VIII.5.</t>
  </si>
  <si>
    <t>IT aptarnavimo sąnaudos</t>
  </si>
  <si>
    <t>VIII.4.</t>
  </si>
  <si>
    <t>Šilumos punktų einamojo remonto, aptarnavimo sąnaudos</t>
  </si>
  <si>
    <t>VIII.3.</t>
  </si>
  <si>
    <t>Tinklų einamojo remonto, aptarnavimo sąnaudos</t>
  </si>
  <si>
    <t>VIII.2.</t>
  </si>
  <si>
    <t>Gamybos objektų einamojo remonto, aptarnavimo sąnaudos</t>
  </si>
  <si>
    <t>VIII.1.</t>
  </si>
  <si>
    <t>EINAMOJO REMONTO IR APTARNAVIMO SĄNAUDOS</t>
  </si>
  <si>
    <t>VIII.</t>
  </si>
  <si>
    <t>NUSIDĖVĖJIMO SĄNAUDOS</t>
  </si>
  <si>
    <t>VII.</t>
  </si>
  <si>
    <t>Kitos kintamosios sąnaudos (nurodyti)</t>
  </si>
  <si>
    <t>VI.4.-...</t>
  </si>
  <si>
    <t>Laboratoriniai tyrimai</t>
  </si>
  <si>
    <t>VI.3.</t>
  </si>
  <si>
    <t>VI.2.</t>
  </si>
  <si>
    <t>Pelenų tvarkymo (išvežimo, utilizavimo) sąnaudos</t>
  </si>
  <si>
    <t>VI.1.</t>
  </si>
  <si>
    <t>KITOS KINTAMOSIOS SĄNAUDOS</t>
  </si>
  <si>
    <t>VI.</t>
  </si>
  <si>
    <t>Kitos sąnaudos, susijusios su ATL įsigijimu (nurodyti)</t>
  </si>
  <si>
    <t>V.2.-...</t>
  </si>
  <si>
    <t>Apyvartinių taršos leidimų įsigjimo sąnaudos</t>
  </si>
  <si>
    <t>V.1.</t>
  </si>
  <si>
    <t>APYVARTINIŲ TARŠOS LEIDIMŲ ĮSIGIJIMO SĄNAUDOS</t>
  </si>
  <si>
    <t>V.</t>
  </si>
  <si>
    <t>Kitos sąnaudos, susijusios su vandens TR įsigijimu (nurodyti)</t>
  </si>
  <si>
    <t>IV.3.-...</t>
  </si>
  <si>
    <t>Nuotekų tvarkymo sąnaudos</t>
  </si>
  <si>
    <t>IV.2.</t>
  </si>
  <si>
    <t>Vandens technologinėms reikmėms įsigijimo sąnaudos</t>
  </si>
  <si>
    <t>IV.1.</t>
  </si>
  <si>
    <t>VANDENS TECHNOLOGINĖMS REIKMĖMS ĮSIGIJIMO IR NUOTEKŲ TVARKYMO SĄNAUDOS</t>
  </si>
  <si>
    <t>IV.</t>
  </si>
  <si>
    <t>Kitos sąnaudos, susijusios su elektros energijos TR įsigijimu (nurodyti)</t>
  </si>
  <si>
    <t>III.2.-...</t>
  </si>
  <si>
    <t>Elektros energijos technologinėms reikmėms įsigijimo sąnaudos</t>
  </si>
  <si>
    <t>III.1.</t>
  </si>
  <si>
    <t>ELEKTROS ENERGIJOS TECHNOLOGINĖMS REIKMĖMS ĮSIGIJIMO SĄNAUDOS</t>
  </si>
  <si>
    <t>III.</t>
  </si>
  <si>
    <t>II...-...</t>
  </si>
  <si>
    <t>Kitos kuro rūšies (nurodyti) įsigijimo sąnaudos</t>
  </si>
  <si>
    <t>II.4.-...</t>
  </si>
  <si>
    <t>Medienos įsigijimo sąnaudos</t>
  </si>
  <si>
    <t>II.3.</t>
  </si>
  <si>
    <t>Mazuto įsigijimo sąnaudos</t>
  </si>
  <si>
    <t>II.2.</t>
  </si>
  <si>
    <t>Gamtinių dujų įsigijimo sąnaudos</t>
  </si>
  <si>
    <t>II.1.</t>
  </si>
  <si>
    <t>KURO SĄNAUDOS ENERGIJAI GAMINTI</t>
  </si>
  <si>
    <t>II.</t>
  </si>
  <si>
    <t>K3</t>
  </si>
  <si>
    <t>Kitos sąnaudos, susijusios su šilumos įsigijimu (nurodyti)</t>
  </si>
  <si>
    <t>I.2.-...</t>
  </si>
  <si>
    <t>K2</t>
  </si>
  <si>
    <t>Šilumos įsigijimo sąnaudos</t>
  </si>
  <si>
    <t>I.1.</t>
  </si>
  <si>
    <t>K1</t>
  </si>
  <si>
    <t>ŠILUMOS ĮSIGIJIMO SĄNAUDOS</t>
  </si>
  <si>
    <t>I.</t>
  </si>
  <si>
    <t>H</t>
  </si>
  <si>
    <t>G</t>
  </si>
  <si>
    <t>SĄNAUDŲ GRUPĖS IR POGRUPIAI</t>
  </si>
  <si>
    <t>(netaikoma)</t>
  </si>
  <si>
    <t>-</t>
  </si>
  <si>
    <t>Nepaskirstomos sąnaudos</t>
  </si>
  <si>
    <t>Bendrosios sąnaudos</t>
  </si>
  <si>
    <t>... vidinė veikla (procesas)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</si>
  <si>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</si>
  <si>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</si>
  <si>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</si>
  <si>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</si>
  <si>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</si>
  <si>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</si>
  <si>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</si>
  <si>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</si>
  <si>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</si>
  <si>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 xml:space="preserve">... paslauga (produktas) </t>
  </si>
  <si>
    <t>Pastatų šildymo ir karšto vandens sistemų rekonstrukcija</t>
  </si>
  <si>
    <t>Pastatų šildymo ir karšto vandens sistemų einamoji priežiūra</t>
  </si>
  <si>
    <t>Karšto vandens apskaitos prietaisų aptarnavimas</t>
  </si>
  <si>
    <t xml:space="preserve">Karšto vandens temperatūros palaikymas
</t>
  </si>
  <si>
    <t xml:space="preserve">Karšto vandens tiekimas (ruošimas ir vartotojų mažmeninis aptarnavimas) </t>
  </si>
  <si>
    <t xml:space="preserve">Balansavimas centralizuoto šilumos tiekimo sistemoje </t>
  </si>
  <si>
    <t>Šilumos perdavimas centralizuoto šilumos tiekimo sistemos tinklais</t>
  </si>
  <si>
    <t>Šilumos poreikio piko pajėgumų ir rezervinės galios užtikrinimas</t>
  </si>
  <si>
    <t>Šilumos (produkto) gamyba</t>
  </si>
  <si>
    <t>Tiesioginės sąnaudos</t>
  </si>
  <si>
    <t>I</t>
  </si>
  <si>
    <t>Infrastruktūros valdymo ir eksploatacijos  veiklų grupė</t>
  </si>
  <si>
    <t>B DALIS. PASKIRSTYMO PATIKRINIMAS</t>
  </si>
  <si>
    <t>A DALIS. PASKIRSTYMO KRITERIJŲ SĄRAŠAS</t>
  </si>
  <si>
    <t>PIRMINIS PRISKYRIMAS</t>
  </si>
  <si>
    <t>Eilės numeris</t>
  </si>
  <si>
    <t>…</t>
  </si>
  <si>
    <t>Kn</t>
  </si>
  <si>
    <t>RVA PRIEDAS</t>
  </si>
  <si>
    <t>ŠILUMOS SEKTORIUS</t>
  </si>
  <si>
    <t>DARBO UŽMOKESČIO SĄNAUDŲ SUVESTINĖ</t>
  </si>
  <si>
    <t>NEPASKIRSTOMŲ SĄNAUDŲ POGRUPIS</t>
  </si>
  <si>
    <t>Stulpelių D ir E suma</t>
  </si>
  <si>
    <t>RVA SUMA</t>
  </si>
  <si>
    <t>J</t>
  </si>
  <si>
    <t>SĄNAUDŲ GRUPAVIMO SUVESTINĖ</t>
  </si>
  <si>
    <t>NR.</t>
  </si>
  <si>
    <t>INMT buhalterinio nusidėvėjimo eliminavimas</t>
  </si>
  <si>
    <t>INMT perskaičiuoto nusidėvėjimo sąnaudų įkėlimas</t>
  </si>
  <si>
    <t>Stulpelis</t>
  </si>
  <si>
    <t>Aprašymas</t>
  </si>
  <si>
    <t>SĄNAUDŲ KATEGORIJA</t>
  </si>
  <si>
    <t>RVA 6 PRIEDAS</t>
  </si>
  <si>
    <t>RVA 11 PRIEDAS</t>
  </si>
  <si>
    <t>Mažmeninis aptarnavimas</t>
  </si>
  <si>
    <t>Įterpiama tiek koregavimų stulpelių, kiek reikalinga koregavimams atskleisti.</t>
  </si>
  <si>
    <t>DK SUMA</t>
  </si>
  <si>
    <t xml:space="preserve">
RVA 5 PR.</t>
  </si>
  <si>
    <t>NEPASKIRSTOMŲ SĄNAUDŲ SUVESTINĖ</t>
  </si>
  <si>
    <t>PIRMINIO PRISKYRIMO SUVESTINĖ</t>
  </si>
  <si>
    <t>Šilumos gamybos verslo vienetas (1 sistema)</t>
  </si>
  <si>
    <t>Šilumos perdavimo verslo vienetas (1 sistema)</t>
  </si>
  <si>
    <t>Mažmeninio aptarnavimo verslo vienetas (1 sistema)</t>
  </si>
  <si>
    <t>Karšto vandens tiekimo verslo vienetas (1 sistema)</t>
  </si>
  <si>
    <t>Neatsiskaitomųjų šilumos apskaitos prietaisų aptarnavimo veiklos verslo vienetas (1 sistema)</t>
  </si>
  <si>
    <t>Pastatų šildymo ir karšto vandens sistemų priežiūros verslo vienetas (1 sistema)</t>
  </si>
  <si>
    <t>Prekybos apyvartiniais taršos leidimais ir su ja susijusios veiklos verslo vienetas (1 sistema)</t>
  </si>
  <si>
    <t>Nereguliuojamosios veiklos verslo vienetas** (1 sistema)</t>
  </si>
  <si>
    <t>Kitos reguliuojamosios veiklos verslo vienetas (1 sistema)</t>
  </si>
  <si>
    <t>PASKIRSTYMO KRITERIJŲ PATIKRA</t>
  </si>
  <si>
    <t>RVA 8 PR.</t>
  </si>
  <si>
    <t>RVA 11 PR.</t>
  </si>
  <si>
    <t>Turi sutapti su D stulpelių suma.</t>
  </si>
  <si>
    <t>K1 ir K2 koregavimuose atskleidžiamas turto nusidėvėjimo sąnaudų koregavimas, t.y. (K1) buhalterinių nusidėvėjimo sąnaudų eliminavimas ir (K2) perskaičiuotų RAS nusidėvėjimo sąnaudų įkėlimas.</t>
  </si>
  <si>
    <t>Nepriskirta*</t>
  </si>
  <si>
    <t>Tarpinis sąnaudų centras</t>
  </si>
  <si>
    <t>K1, K2 koregavimuose atskleidžiamas turto nusivėbėjimo sąnaudų koregavimas, t.y. (K1) buhalterinių turto nusidėvėjimo sąnaudų eliminavimas ir (K2) perskaičiuotų RAS turto nusidėvėjimo sąnaudų įkėlimas</t>
  </si>
  <si>
    <t>Turi atitikti RAS aprašo informaciją.</t>
  </si>
  <si>
    <t>SĄNAUDŲ CENTRAS</t>
  </si>
  <si>
    <t>SĄNAUDŲ CENTRO VIDINĖ VEIKLA</t>
  </si>
  <si>
    <t>PASKIRSTYMO KRITERIJAUS REIKŠMĖ, IŠ VISO</t>
  </si>
  <si>
    <t>PASKIRSTYMO KRITERIJAUS REIKŠMĖ KONKREČIAI PASLAUGAI</t>
  </si>
  <si>
    <t>SĄNAUDŲ SUMA IŠ VISO</t>
  </si>
  <si>
    <t>SĄNAUDŲ SUMA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</si>
  <si>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</si>
  <si>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</si>
  <si>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</si>
  <si>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</si>
  <si>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</si>
  <si>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</si>
  <si>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</si>
  <si>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</si>
  <si>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</si>
  <si>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</si>
  <si>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</si>
  <si>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</si>
  <si>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</si>
  <si>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</si>
  <si>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</si>
  <si>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</si>
  <si>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</si>
  <si>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</si>
  <si>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</si>
  <si>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</si>
  <si>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</si>
  <si>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KOREGAVIMO APRAŠYMAS</t>
  </si>
  <si>
    <t>Turi atitikti E stulpelio dalį, lygią D stulelyje nurodytai paskirstymo kriterijaus reikšmei (F = E ÷ C × D)</t>
  </si>
  <si>
    <t>Netiesioginės sąnaudos*</t>
  </si>
  <si>
    <t>Netiesioginės sąnaudos (iš viso)</t>
  </si>
  <si>
    <t>Bendrosios sąnaudos (iš viso)</t>
  </si>
  <si>
    <t>Netiesiogininių sąnaudų grupė 1</t>
  </si>
  <si>
    <t>Netiesiogininių sąnaudų grupė 2</t>
  </si>
  <si>
    <t>Netiesiogininių sąnaudų grupė "n"</t>
  </si>
  <si>
    <t xml:space="preserve">Netiesioginės sąnaudos paskirstomos paslaugoms nenaudojant sąnaudų centrų </t>
  </si>
  <si>
    <t>Vidinė veikla (procesas) 1</t>
  </si>
  <si>
    <t>Vidinė veikla (procesas) 2</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</si>
  <si>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</si>
  <si>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</si>
  <si>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</si>
  <si>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</si>
  <si>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</si>
  <si>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</si>
  <si>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</si>
  <si>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</si>
  <si>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11</t>
  </si>
  <si>
    <t>Vidinė veikla (procesas) 12</t>
  </si>
  <si>
    <t>Vidinė veikla (procesas) 13</t>
  </si>
  <si>
    <t>Vidinė veikla (procesas) 14</t>
  </si>
  <si>
    <t>Vidinė veikla (procesas) 15</t>
  </si>
  <si>
    <t>Vidinė veikla (procesas) 16</t>
  </si>
  <si>
    <t>Vidinė veikla (procesas) 17</t>
  </si>
  <si>
    <t>Vidinė veikla (procesas) 18</t>
  </si>
  <si>
    <t>DK SĄSKAITOS (DIMENSIJOS)</t>
  </si>
  <si>
    <t>RVA SĄNAUDŲ  POGRUPIS</t>
  </si>
  <si>
    <t>RVA 5 PRIEDAS</t>
  </si>
  <si>
    <t>DARBUOTOJŲ SKAIČIUS</t>
  </si>
  <si>
    <t>Bendru atveju, kitų koregavimų stulpelių (išskyrus K1 ir K2) suma turi būti lygi nuliui.</t>
  </si>
  <si>
    <t>RVA sąnaudų pogrupis (-iai), kur ataskaitiniu laikotarpiu apskaitytos nepaskirstomos sąnaudos.</t>
  </si>
  <si>
    <t>Sąnaudų grupės ir pogrupio numeris pagal RVA 5 priedą</t>
  </si>
  <si>
    <t>Sąnaudų grupės ir pogrupio pavadinimas pagal RVA 5 priedą</t>
  </si>
  <si>
    <t>1) DK ir RVA sąnaudų grupių sąsajų, nurodytų RAS apraše korekcijas (jei tokios atliktos ruošiant ataskaitinio laikotarpio RVA). Jei sąsajos atitinka RAS aprašą, koregavimai neatliekami.</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</si>
  <si>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</si>
  <si>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</si>
  <si>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</si>
  <si>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</si>
  <si>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</si>
  <si>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</si>
  <si>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</si>
  <si>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</si>
  <si>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</si>
  <si>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</si>
  <si>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</si>
  <si>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</si>
  <si>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</si>
  <si>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</si>
  <si>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</si>
  <si>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</si>
  <si>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</si>
  <si>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</si>
  <si>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</si>
  <si>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</si>
  <si>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</si>
  <si>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SĄNAUDŲ PIRMINIS PRISKYRIMAS</t>
  </si>
  <si>
    <t>Bendru atveju turi atitikti RAS aprašo informaciją.</t>
  </si>
  <si>
    <t>Įmonė gali įsiterpti papildomų eilučių, kiek tai reikalinga pirminio priskyrimo informacijai atskleisti.</t>
  </si>
  <si>
    <t>7. Reklamos, rinkodaros sąnaudos ir sąnaudos, susijusios su įmonės įvaizdžio kūrimo tikslais, išskyrus vadovaujantis teisės aktais privalomas informavimo veiklos sąnaudas bei Įmonės tinklalapio palaikymą</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</si>
  <si>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</si>
  <si>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</si>
  <si>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Įmonės ataskaitiniu laikotarpiu naudotų paskirstymo kriterijų sąrašas: pavadinimas ir mato vienetas.</t>
  </si>
  <si>
    <t>1) sąnaudų pirminio priskyrimo korekcijas (jei tokios atliktos ruošiant ataskaitinio laikotarpio RVA). Jei pirminis priskyrimas atitinka RAS aprašą, koregavimai neatliekami.</t>
  </si>
  <si>
    <t>Sąnaudų priskyrimo koregavimai, skirti atskleisti:</t>
  </si>
  <si>
    <t>Bendru atveju koregavimų stulpelių (išskyrus K1 ir K2) suma turi būti lygi nuliui.</t>
  </si>
  <si>
    <t>Koregavimai nėra skirti netiesioginių sąnaudų galutiniam paskirstymui paslaugoms (tam skirtas 3.5 priedas).</t>
  </si>
  <si>
    <t>Įmonės naudojamas sąnaudų centrų (netiesiogiai skirstomų sąnaudų grupių) sąrašas. Papildomai atskira eilute nurodomos Bendrosios sąnaudos.</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</si>
  <si>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</si>
  <si>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</si>
  <si>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</si>
  <si>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Pavadinimas 1</t>
  </si>
  <si>
    <t>Pavadinimas 2</t>
  </si>
  <si>
    <t>Pavadinimas 3</t>
  </si>
  <si>
    <t>Turi atitikti kartu su RVA teikiamo Paskirstymo kriterijų sąrašo informaciją.</t>
  </si>
  <si>
    <t>Darbuotojų priskyrimo ir/arba darbo užmokesčio sąnaudų koregavimai. Įterpiama tiek koregavimų stulpelių, kiek reikalinga koregavimams atskleisti.</t>
  </si>
  <si>
    <t>Sąnaudų grupavimo koregavimai, skirti atskleisti:</t>
  </si>
  <si>
    <t>DK sąnaudų sąskaitų, kuriose apskaitomos konkrečios nepaskirstomos sąnaudos, numeriai (nurodoma ir tais atvejais, kai D stulpelio reikšmė lygi 0)</t>
  </si>
  <si>
    <t>DK SĄSKAITOS</t>
  </si>
  <si>
    <t>Tiesioginėms sąnaudoms: paslaugų sąrašas nurodomas kiekvienos Centralizuoto šilumos tiekimo (CŠT) sistemos lygmeniu.</t>
  </si>
  <si>
    <t>1 pvz., Įmonės, naudojančios DK dimensijas, pateikia DK ir/ arba DK dimensijų (pvz., kaštų centrų, vidinių padalinių) numerius</t>
  </si>
  <si>
    <t>2 pvz., Įmonės, nenaudojančios DK dimensijų, pateikia DK sąskaitų numerius</t>
  </si>
  <si>
    <t>Paslaugų sąrašas detalizuojamas kiekvienos Centralizuoto šilumos tiekimo (CŠT) sistemos lygmeniu.</t>
  </si>
  <si>
    <t>F stulpelyje atskleistų koregavimų numeriai</t>
  </si>
  <si>
    <t>Reguliuojamosios veiklos ataskaitų patikros techninės užduoties 3.1 priedas</t>
  </si>
  <si>
    <t>Reguliuojamosios veiklos ataskaitų patikros techninės užduoties 3.2 priedas</t>
  </si>
  <si>
    <t>Audito (Reguliuojamosios veiklos ataskaitų) sąnaudos</t>
  </si>
  <si>
    <t>Reguliuojamosios veiklos ataskaitų patikros techninės užduoties 3.3 priedas</t>
  </si>
  <si>
    <t>Reguliuojamosios veiklos ataskaitų patikros techninės užduoties 3.4 priedas</t>
  </si>
  <si>
    <t>Reguliuojamosios veiklos ataskaitų patikros techninės užduoties 3.5 priedas</t>
  </si>
  <si>
    <t>NEPASKIRSTOMŲ SĄNAUDŲ SUMA</t>
  </si>
  <si>
    <t>PASKIRSTYMO KRITERIJUS IR MATO VNT.</t>
  </si>
  <si>
    <t>RVA 7-8 PR.</t>
  </si>
  <si>
    <t>RVA 8 PRIEDAS</t>
  </si>
  <si>
    <t>RVA 7-8 PRIEDAS</t>
  </si>
  <si>
    <t>DK (DIMENSIJOS) SĄSAJA</t>
  </si>
  <si>
    <t>Ataskaitinio laikotarpio personalo duomenys tokiu detalumu, kuriuo vykdomas darbo užmokesčio sąnaudų pirminis priskyrimas: pareigybė, skyrius, padalinys, DK dimensija, kt. (toliau - DU vienetas).</t>
  </si>
  <si>
    <t>2 pvz., jei priskyrimas vykdomas pareigybių lygmeniu, pateikiamas pareigybių sąrašas.</t>
  </si>
  <si>
    <t>3 pvz., jei priskyrimas vykdomas ir padalinių, ir pareigybių lygmeniu, dalyje eilučių pateikiama padalinių informacija, kitoje dalyje - pareigybių informacija.</t>
  </si>
  <si>
    <t xml:space="preserve">Vidutinis sąlyginis ataskaitinio laikotarpio darbuotojų skaičius B stulpelyje nurodytam DU vienetui (pareigybei, skyriui, padaliniui, DK dimensijai, kt.). </t>
  </si>
  <si>
    <t>DK darbo užmokesčio sąnaudų, atitinkančių B stulpelį nurodytą DU vienetą, ataskaitinio laikotarpio sąnaudų suma. Stulpelio duomenys turi sutapti su DK ir FA sąnaudų duomenimis.</t>
  </si>
  <si>
    <t>Stulpelių E ir F suma. Stulpelio duomenys turi sutapti su RVA duomenimis</t>
  </si>
  <si>
    <t>RVA priedai, su kurių duomenimis turi sutapti G stulpelio duomenys.</t>
  </si>
  <si>
    <t>F stulpelyje atskleistų koregavimų turinio ir tikslo aprašymas</t>
  </si>
  <si>
    <t>B stulpelyje nurodyto DU vieneto (pareigybės, skyriaus, padalinio, DK dimensijos, kt.) pirminis priskyrimas: konkreti paslauga konkrečioje sistemoje arba Sąnaudų centras (netiesiogiai paslaugoms priskiriama grupė) arba Bendras veiklos užtikrinimas.</t>
  </si>
  <si>
    <t>1 pvz., jei priskyrimas vykdomas padalinių lygmeniu (pvz., visas padalinys priskiriamas vienai konkrečiai paslaugai konkrečioje sistemoje), vieno padalinio informacija pateikiama vienoje eilutėje.</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</si>
  <si>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</si>
  <si>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</si>
  <si>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</si>
  <si>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</si>
  <si>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</si>
  <si>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</si>
  <si>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</si>
  <si>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Nepaskirstomų sąnaudų pogrupis pagal Aprašo 41 punkto papunktį.</t>
  </si>
  <si>
    <t>Ataskaitinio laikotarpio nepaskirstomų sąnaudų suma, atitinkanti DK ir RVA priedų duomenis.</t>
  </si>
  <si>
    <t>RVA priedai, su kurių duomenimis turi sutapti D stulpelio duomenys.</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</si>
  <si>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</si>
  <si>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</si>
  <si>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Netiesioginių sąnaudų atveju, sąnaudos, kurių paskirstymui naudojami skirtingi paskirstymo kriterijai, turi būti atskleidžiamos atskirose eilutėse.</t>
  </si>
  <si>
    <t>Netiesioginėms sąnaudoms: sąnaudos, kurių paskirstymui naudojami skirtingi paskirstymo kriterijai, turi būti atskleidžiamos atskirose eilutėse.</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</si>
  <si>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</si>
  <si>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</si>
  <si>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</si>
  <si>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</si>
  <si>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</si>
  <si>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Įmonės ataskaitiniu laikotarpiu naudotų paskirstymo kriterijų suminės reikšmės.</t>
  </si>
  <si>
    <t xml:space="preserve">Įmonės ataskaitiniu laikotarpiu naudotų paskirstymo kriterijų reikšmės kiekvienai paslaugai konkrečioje sistemoje. </t>
  </si>
  <si>
    <t>F stulpelio duomenys paslaugų ir sistemų lygmeniu turi sutapti su RVA duomenimis.</t>
  </si>
  <si>
    <t>Baigtinis pirminio priskyrimo reikšmių sąrašas atitinka 3.4 priedo B stulpelio informaciją.</t>
  </si>
  <si>
    <t>DK sąnaudų sąskaitų ir/arba dimensijų (arba jų kombinacijų) numeriai, naudojami Įmonės apskaitoje pirminiam sąnaudų priskyrimui ARBA nuoroda į RAS aprašo dalį, kurioje pateikiama tokia informacija.</t>
  </si>
  <si>
    <t>DK sąnaudų sąskaitų ir/arba dimensijų (arba jų kombinacijų) kuriose ataskaitiniu laikotarpiu apskaitytos B stulpelyje nurodyto sąnaudų pogrupio sąnaudos, numeriai ir/arba pavadinimai ARBA nuoroda į RAS aprašo dalį, kurioje pateikiama tokia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</si>
  <si>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</si>
  <si>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</si>
  <si>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Direktorius</t>
  </si>
  <si>
    <t>Vyr. buhalteris</t>
  </si>
  <si>
    <t>Ekonomistas</t>
  </si>
  <si>
    <t>Administratorius</t>
  </si>
  <si>
    <t>Gamybos vadovas</t>
  </si>
  <si>
    <t>Katilinės operatorius</t>
  </si>
  <si>
    <t>Technikos direktorius</t>
  </si>
  <si>
    <t>Šilumos gamybos verslo vienetas (Kauno miesto CŠT sistema)</t>
  </si>
  <si>
    <t>Kitos sąnaudos, susijusios su kuro įsigijimu (sandėlio nuoma)</t>
  </si>
  <si>
    <t>Kitos sąnaudos, susijusios su kuro įsigijimu (Baltpool apyvartos mokestis)</t>
  </si>
  <si>
    <t>Plėtros darbų nusidėvėjimo sąnaudos</t>
  </si>
  <si>
    <t>Prestižo nusidėvėjimo sąnaudos</t>
  </si>
  <si>
    <t>Patentų, licencijų, įsigytų teisių nusidėvėjimo sąnaudos</t>
  </si>
  <si>
    <t>Programinės įrangos nusidėvėjimo sąnaudos</t>
  </si>
  <si>
    <t>Kito nematerialaus turto (interneto svetainė, Teisė (termofikaciniai vamzdynai)) nusidėvėjimo sąnaudos</t>
  </si>
  <si>
    <t>Gamybinės paskirties pastatų, statinių (katilinių) nusidėvėjimo sąnaudos</t>
  </si>
  <si>
    <t>Gamybinės paskirties pastatų, statinių (konteinerinių katilinių, siurblinių) nusidėvėjimo sąnaudos</t>
  </si>
  <si>
    <t>Gamybinės paskirties pastatų, statinių (kitų technologinės paskirties-tinklai) nusidėvėjimo sąnaudos</t>
  </si>
  <si>
    <t>Kitos paskirties pastatų, statinių (kuro (mazuto) rezervuarų) nusidėvėjimo sąnaudos</t>
  </si>
  <si>
    <t>Kitos paskirties pastatų, statinių (dūmtraukių mūrinių, gelžbetoninių) nusidėvėjimo sąnaudos</t>
  </si>
  <si>
    <t>Kitos paskirties pastatų, statinių (dūmtraukių metalinių) nusidėvėjimo sąnaudos</t>
  </si>
  <si>
    <t>Kitos paskirties pastatų, statinių (vamzdynų) nusidėvėjimo sąnaudos</t>
  </si>
  <si>
    <t>Administracinės paskirties pastatų, statinių nusidėvėjimo sąnaudos</t>
  </si>
  <si>
    <t>Kitos paskirties pastatų nusidėvėjimo sąnaudos</t>
  </si>
  <si>
    <t>Mašinų ir įrengimų (katilinių įrengimų, stacionariųjų garo katilų) nusidėvėjimo sąnaudos</t>
  </si>
  <si>
    <t>Mašinų ir įrengimų (vandens šildymo katilų) nusidėvėjimo sąnaudos</t>
  </si>
  <si>
    <t>Mašinų ir įrengimų (siurblių, kitų siurblinės įrengimų) nusidėvėjimo sąnaudos</t>
  </si>
  <si>
    <t>Mašinų ir įrengimų (šilumos punktų, mazgų, modulių) nusidėvėjimo sąnaudos</t>
  </si>
  <si>
    <t>Kitų mašinų ir įrengimų (ardyninės pakuros, pelenų šalinimo įrengimai, multiciklonai, dūmų kondensacinis ekonomaizeris, šilumokaičiai, kuro padavimo įrenginiai, hidraulikos įrenginiai, suspausto oro kompresoriai, kogeneracinė jėgainė) nusidėvėjimo sąnaudos</t>
  </si>
  <si>
    <t>Kitos įrangos, prietaisų, įrankių, įrenginių (elektrotechniniai įrengimiai, pūtikas, krumapjove) nusidėvėjimo sąnaudos</t>
  </si>
  <si>
    <t>Kitos įrangos, prietaisų, įrankių, įrenginių (šilumos kiekio apskaitos prietaisų) nusidėvėjimo sąnaudos</t>
  </si>
  <si>
    <t>Kitos įrangos, prietaisų, įrankių, įrenginių (kitų šilumos matavimo ir reguliavimo prietaisų) nusidėvėjimo sąnaudos</t>
  </si>
  <si>
    <t>Transporto priemonių nusidėvėjimo sąnaudos</t>
  </si>
  <si>
    <t>Kito materialaus turto (baldai) nusidėvėjimo sąnaudos</t>
  </si>
  <si>
    <t>Investicinio turto nusidėvėjimo sąnaudos</t>
  </si>
  <si>
    <t>Kito ilgalaikio turto nusidėvėjimo sąnaudos</t>
  </si>
  <si>
    <t>Energijos išteklių biržos operatoriaus teikiamų paslaugų sąnaudos (Šilumos aukcionai)</t>
  </si>
  <si>
    <t>Kitos einamojo remonto ir aptarnavimo sąnaudos</t>
  </si>
  <si>
    <t>60114; 60115</t>
  </si>
  <si>
    <t>63010; 63011</t>
  </si>
  <si>
    <t>Kitos nepaskirstomos sąnaudos: nusidėvėjimo (amortizacijos) sąnaudų dalį, priskaičiuojamą nuo ilgalaikio turto vienetų vertės pokyčio, susijusio su perkainojimo veikla;</t>
  </si>
  <si>
    <t>Kitos nepaskirstomos sąnaudos: nusidėvėjimo (amortizacijos) sąnaudas nuo ilgalaikio turto ar jo dalies vertės, sukurtos įvykdžius investicinius projektus, teisės aktų nustatyta tvarka nesuderintus su atitinkamos savivaldybės taryba ir (arba) Komisija;</t>
  </si>
  <si>
    <t xml:space="preserve">  61303</t>
  </si>
  <si>
    <t>Reklamos, rinkodaros sąnaudos ir sąnaudos, susijusios su įmonės įvaizdžio kūrimo tikslais, išskyrus vadovaujantis teisės aktais privalomas informavimo veiklos sąnaudas bei Įmonės tinklalapio palaikymą</t>
  </si>
  <si>
    <t>Palūkanų sąnaudos ir kitos finansinės-investicinės veiklos sąnaudos</t>
  </si>
  <si>
    <t>Tantjemų išmokų, pelno mokesčio, mokesčių nuo dividendų sąnaudos</t>
  </si>
  <si>
    <t xml:space="preserve">  61152</t>
  </si>
  <si>
    <t xml:space="preserve">  63040</t>
  </si>
  <si>
    <t xml:space="preserve">  65010</t>
  </si>
  <si>
    <t xml:space="preserve">  61308</t>
  </si>
  <si>
    <t>Kauno m. CŠT sistema</t>
  </si>
  <si>
    <t>61172;61173</t>
  </si>
  <si>
    <t>Kitos paskirties pastatų, statinių (kelių, aikštelių, šaligatvių, tvorų)  nusidėvėjimo sąnaudos</t>
  </si>
  <si>
    <t>Kitos įrangos, prietaisų, įrankių, įrenginių nusidėvėjimo sąnaudos</t>
  </si>
  <si>
    <t xml:space="preserve">Kitos sąnaudos, susijusios su kuro įsigijimu (Kuro tyrimai)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</si>
</sst>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_(* \(#,##0\);_(* &quot;-&quot;??_);_(@_)"/>
  </numFmts>
  <fonts count="20"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b/>
      <sz val="8"/>
      <color theme="1"/>
      <name val="Arial"/>
      <family val="2"/>
    </font>
    <font>
      <sz val="10"/>
      <color theme="1"/>
      <name val="Times New Roman"/>
      <family val="1"/>
    </font>
    <font>
      <sz val="8"/>
      <color theme="1"/>
      <name val="Times New Roman"/>
      <family val="1"/>
    </font>
    <font>
      <b/>
      <sz val="10"/>
      <color theme="1"/>
      <name val="Times New Roman"/>
      <family val="1"/>
    </font>
    <font>
      <sz val="10"/>
      <color rgb="FFFF0000"/>
      <name val="Times New Roman"/>
      <family val="1"/>
    </font>
    <font>
      <sz val="11"/>
      <color theme="1"/>
      <name val="Times New Roman"/>
      <family val="1"/>
    </font>
    <font>
      <sz val="10"/>
      <color rgb="FF000000"/>
      <name val="Times New Roman"/>
      <family val="1"/>
    </font>
    <font>
      <b/>
      <sz val="10"/>
      <color rgb="FF000000"/>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sz val="10"/>
      <color indexed="8"/>
      <name val="Times New Roman"/>
      <family val="1"/>
    </font>
    <fon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cellStyleXfs>
  <cellXfs count="206">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5" fillId="2" borderId="0" xfId="0" applyFont="1" applyFill="1" applyAlignment="1"/>
    <xf numFmtId="0" fontId="6" fillId="2" borderId="0" xfId="0" applyFont="1" applyFill="1"/>
    <xf numFmtId="0" fontId="5" fillId="2" borderId="7" xfId="0" applyFont="1" applyFill="1" applyBorder="1" applyAlignment="1"/>
    <xf numFmtId="0" fontId="5" fillId="2" borderId="7" xfId="0" applyFont="1" applyFill="1" applyBorder="1"/>
    <xf numFmtId="0" fontId="5" fillId="2" borderId="6" xfId="0" applyFont="1" applyFill="1" applyBorder="1"/>
    <xf numFmtId="0" fontId="5" fillId="2" borderId="0" xfId="0" applyFont="1" applyFill="1" applyBorder="1" applyAlignment="1"/>
    <xf numFmtId="0" fontId="5" fillId="2" borderId="0" xfId="0" applyFont="1" applyFill="1" applyBorder="1"/>
    <xf numFmtId="0" fontId="5" fillId="2" borderId="11" xfId="0" applyFont="1" applyFill="1" applyBorder="1"/>
    <xf numFmtId="0" fontId="5" fillId="2" borderId="15" xfId="0" applyFont="1" applyFill="1" applyBorder="1" applyAlignment="1"/>
    <xf numFmtId="0" fontId="5" fillId="2" borderId="15" xfId="0" applyFont="1" applyFill="1" applyBorder="1"/>
    <xf numFmtId="0" fontId="5" fillId="2" borderId="9" xfId="0" applyFont="1" applyFill="1" applyBorder="1"/>
    <xf numFmtId="0" fontId="5" fillId="2" borderId="0" xfId="0" applyFont="1" applyFill="1" applyAlignment="1">
      <alignment vertical="center"/>
    </xf>
    <xf numFmtId="0" fontId="8" fillId="2" borderId="0" xfId="0" applyFont="1" applyFill="1" applyAlignment="1"/>
    <xf numFmtId="0" fontId="9" fillId="2" borderId="8" xfId="0" applyFont="1" applyFill="1" applyBorder="1" applyAlignment="1">
      <alignment horizontal="center"/>
    </xf>
    <xf numFmtId="0" fontId="9" fillId="2" borderId="7" xfId="0" applyFont="1" applyFill="1" applyBorder="1" applyAlignment="1"/>
    <xf numFmtId="0" fontId="7" fillId="2" borderId="12" xfId="0" applyFont="1" applyFill="1" applyBorder="1" applyAlignment="1">
      <alignment horizontal="center"/>
    </xf>
    <xf numFmtId="0" fontId="7" fillId="2" borderId="0" xfId="0" applyFont="1" applyFill="1" applyBorder="1" applyAlignment="1"/>
    <xf numFmtId="0" fontId="7" fillId="2" borderId="0" xfId="0" applyFont="1" applyFill="1" applyAlignment="1"/>
    <xf numFmtId="0" fontId="7" fillId="2" borderId="10" xfId="0" applyFont="1" applyFill="1" applyBorder="1" applyAlignment="1">
      <alignment horizontal="center"/>
    </xf>
    <xf numFmtId="0" fontId="7" fillId="2" borderId="15" xfId="0" applyFont="1" applyFill="1" applyBorder="1" applyAlignment="1"/>
    <xf numFmtId="0" fontId="9" fillId="2" borderId="0" xfId="0" applyFont="1" applyFill="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2" borderId="1"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7" fillId="3" borderId="1" xfId="0" applyFont="1" applyFill="1" applyBorder="1" applyAlignment="1">
      <alignment vertical="center" wrapText="1"/>
    </xf>
    <xf numFmtId="0" fontId="9" fillId="3" borderId="1" xfId="0" applyFont="1" applyFill="1" applyBorder="1" applyAlignment="1">
      <alignment horizontal="right" vertical="center"/>
    </xf>
    <xf numFmtId="0" fontId="1" fillId="2" borderId="0" xfId="0" applyFont="1" applyFill="1" applyAlignment="1">
      <alignment horizontal="left"/>
    </xf>
    <xf numFmtId="0" fontId="7" fillId="2" borderId="0" xfId="0" applyFont="1" applyFill="1"/>
    <xf numFmtId="0" fontId="7" fillId="2" borderId="0" xfId="0" applyFont="1" applyFill="1" applyAlignment="1">
      <alignment wrapText="1"/>
    </xf>
    <xf numFmtId="0" fontId="7" fillId="2" borderId="1" xfId="0" applyFont="1" applyFill="1" applyBorder="1"/>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9" fillId="3" borderId="1" xfId="0" applyFont="1" applyFill="1" applyBorder="1" applyAlignment="1">
      <alignment vertical="center"/>
    </xf>
    <xf numFmtId="0" fontId="8" fillId="2" borderId="0" xfId="0" applyFont="1" applyFill="1"/>
    <xf numFmtId="0" fontId="8" fillId="2" borderId="7" xfId="0" applyFont="1" applyFill="1" applyBorder="1"/>
    <xf numFmtId="0" fontId="8" fillId="2" borderId="6" xfId="0" applyFont="1" applyFill="1" applyBorder="1"/>
    <xf numFmtId="0" fontId="8" fillId="2" borderId="0" xfId="0" applyFont="1" applyFill="1" applyBorder="1"/>
    <xf numFmtId="0" fontId="8" fillId="2" borderId="11" xfId="0" applyFont="1" applyFill="1" applyBorder="1"/>
    <xf numFmtId="0" fontId="8" fillId="2" borderId="15" xfId="0" applyFont="1" applyFill="1" applyBorder="1"/>
    <xf numFmtId="0" fontId="8" fillId="2" borderId="9" xfId="0" applyFont="1" applyFill="1" applyBorder="1"/>
    <xf numFmtId="0" fontId="11" fillId="2" borderId="0" xfId="0" applyFont="1" applyFill="1"/>
    <xf numFmtId="0" fontId="9" fillId="2" borderId="8" xfId="0" applyFont="1" applyFill="1" applyBorder="1"/>
    <xf numFmtId="0" fontId="7" fillId="2" borderId="7" xfId="0" applyFont="1" applyFill="1" applyBorder="1" applyAlignment="1"/>
    <xf numFmtId="0" fontId="7" fillId="2" borderId="7" xfId="0" applyFont="1" applyFill="1" applyBorder="1"/>
    <xf numFmtId="0" fontId="7" fillId="2" borderId="6" xfId="0" applyFont="1" applyFill="1" applyBorder="1"/>
    <xf numFmtId="0" fontId="7" fillId="2" borderId="0" xfId="0" applyFont="1" applyFill="1" applyBorder="1"/>
    <xf numFmtId="0" fontId="7" fillId="2" borderId="11" xfId="0" applyFont="1" applyFill="1" applyBorder="1"/>
    <xf numFmtId="0" fontId="7" fillId="2" borderId="15" xfId="0" applyFont="1" applyFill="1" applyBorder="1"/>
    <xf numFmtId="0" fontId="7" fillId="2" borderId="9" xfId="0" applyFont="1" applyFill="1" applyBorder="1"/>
    <xf numFmtId="0" fontId="7" fillId="3" borderId="1" xfId="0" applyFont="1" applyFill="1" applyBorder="1" applyAlignment="1">
      <alignment horizontal="center"/>
    </xf>
    <xf numFmtId="0" fontId="7" fillId="3" borderId="1" xfId="0" applyFont="1" applyFill="1" applyBorder="1"/>
    <xf numFmtId="0" fontId="7" fillId="2" borderId="1" xfId="0" applyFont="1" applyFill="1" applyBorder="1" applyAlignment="1">
      <alignment horizontal="center"/>
    </xf>
    <xf numFmtId="0" fontId="7" fillId="2" borderId="0" xfId="0" applyFont="1" applyFill="1" applyAlignment="1">
      <alignment vertical="top" wrapText="1"/>
    </xf>
    <xf numFmtId="0" fontId="9" fillId="2" borderId="0" xfId="0" applyFont="1" applyFill="1" applyAlignment="1">
      <alignment vertical="top"/>
    </xf>
    <xf numFmtId="0" fontId="9" fillId="3" borderId="1" xfId="0" applyFont="1" applyFill="1" applyBorder="1" applyAlignment="1">
      <alignment horizontal="center" vertical="top" wrapText="1"/>
    </xf>
    <xf numFmtId="0" fontId="7" fillId="2" borderId="1" xfId="0" applyFont="1" applyFill="1" applyBorder="1" applyAlignment="1">
      <alignment horizontal="right" vertical="top"/>
    </xf>
    <xf numFmtId="0" fontId="12" fillId="2" borderId="1" xfId="0" applyFont="1" applyFill="1" applyBorder="1" applyAlignment="1">
      <alignment vertical="top" wrapText="1"/>
    </xf>
    <xf numFmtId="0" fontId="12" fillId="2" borderId="1" xfId="0" applyFont="1" applyFill="1" applyBorder="1" applyAlignment="1">
      <alignment vertical="center"/>
    </xf>
    <xf numFmtId="0" fontId="13" fillId="3" borderId="1" xfId="0" applyFont="1" applyFill="1" applyBorder="1" applyAlignment="1">
      <alignment horizontal="right" vertical="top"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4" fillId="2" borderId="1" xfId="3" applyFont="1" applyFill="1" applyBorder="1" applyAlignment="1">
      <alignment vertical="top"/>
    </xf>
    <xf numFmtId="0" fontId="14" fillId="2" borderId="1" xfId="3" applyFont="1" applyFill="1" applyBorder="1" applyAlignment="1">
      <alignment vertical="center"/>
    </xf>
    <xf numFmtId="0" fontId="14" fillId="2" borderId="1" xfId="3" applyFont="1" applyFill="1" applyBorder="1" applyAlignment="1">
      <alignment horizontal="left" vertical="center"/>
    </xf>
    <xf numFmtId="0" fontId="14" fillId="2" borderId="1" xfId="3" applyFont="1" applyFill="1" applyBorder="1" applyAlignment="1">
      <alignment horizontal="left" vertical="top"/>
    </xf>
    <xf numFmtId="0" fontId="9" fillId="2" borderId="1" xfId="0" applyFont="1" applyFill="1" applyBorder="1"/>
    <xf numFmtId="0" fontId="14" fillId="2" borderId="1" xfId="3" applyFont="1" applyFill="1" applyBorder="1" applyAlignment="1">
      <alignment vertical="center" wrapText="1"/>
    </xf>
    <xf numFmtId="0" fontId="7" fillId="2" borderId="1" xfId="0" applyFont="1" applyFill="1" applyBorder="1" applyAlignment="1">
      <alignment vertical="top" wrapText="1"/>
    </xf>
    <xf numFmtId="0" fontId="7" fillId="3" borderId="1" xfId="0" applyFont="1" applyFill="1" applyBorder="1" applyAlignment="1">
      <alignment horizontal="center" vertical="center"/>
    </xf>
    <xf numFmtId="0" fontId="7" fillId="2" borderId="1" xfId="0" applyFont="1" applyFill="1" applyBorder="1" applyAlignment="1"/>
    <xf numFmtId="0" fontId="15" fillId="3" borderId="1" xfId="0" applyFont="1" applyFill="1" applyBorder="1" applyAlignment="1">
      <alignment horizontal="center" vertical="center"/>
    </xf>
    <xf numFmtId="0" fontId="9" fillId="3" borderId="1" xfId="0" applyFont="1" applyFill="1" applyBorder="1"/>
    <xf numFmtId="0" fontId="7" fillId="2" borderId="0" xfId="0" applyFont="1" applyFill="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0" fontId="9" fillId="4" borderId="1" xfId="0"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2" borderId="1" xfId="3" applyFont="1" applyFill="1" applyBorder="1" applyAlignment="1">
      <alignment horizontal="left" vertical="center" wrapText="1"/>
    </xf>
    <xf numFmtId="3" fontId="18" fillId="2" borderId="1" xfId="4" applyNumberFormat="1" applyFont="1" applyFill="1" applyBorder="1" applyAlignment="1">
      <alignment horizontal="left" vertical="center"/>
    </xf>
    <xf numFmtId="165" fontId="16" fillId="2" borderId="1" xfId="4" applyNumberFormat="1" applyFont="1" applyFill="1" applyBorder="1" applyAlignment="1">
      <alignment horizontal="right" vertical="center"/>
    </xf>
    <xf numFmtId="165" fontId="14" fillId="2" borderId="1" xfId="5" applyNumberFormat="1" applyFont="1" applyFill="1" applyBorder="1" applyAlignment="1">
      <alignment horizontal="right" vertical="center"/>
    </xf>
    <xf numFmtId="165" fontId="14" fillId="2" borderId="1" xfId="4" applyNumberFormat="1" applyFont="1" applyFill="1" applyBorder="1" applyAlignment="1">
      <alignment horizontal="right" vertical="center"/>
    </xf>
    <xf numFmtId="165" fontId="16" fillId="2" borderId="1" xfId="2" applyNumberFormat="1" applyFont="1" applyFill="1" applyBorder="1" applyAlignment="1">
      <alignment horizontal="right" vertical="center"/>
    </xf>
    <xf numFmtId="3" fontId="16" fillId="2" borderId="1" xfId="4" applyNumberFormat="1" applyFont="1" applyFill="1" applyBorder="1" applyAlignment="1">
      <alignment vertical="center"/>
    </xf>
    <xf numFmtId="0" fontId="16" fillId="3" borderId="5" xfId="4" applyFont="1" applyFill="1" applyBorder="1" applyAlignment="1">
      <alignment horizontal="center" vertical="center" wrapText="1"/>
    </xf>
    <xf numFmtId="0" fontId="8" fillId="2" borderId="0" xfId="0" applyFont="1" applyFill="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14" fillId="2" borderId="1" xfId="3" applyFont="1" applyFill="1" applyBorder="1" applyAlignment="1">
      <alignment horizontal="left" vertical="center" wrapText="1"/>
    </xf>
    <xf numFmtId="0" fontId="19" fillId="2" borderId="4" xfId="3" applyFont="1" applyFill="1" applyBorder="1" applyAlignment="1">
      <alignment vertical="center"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xf>
    <xf numFmtId="0" fontId="9" fillId="3" borderId="1" xfId="0" applyFont="1" applyFill="1" applyBorder="1" applyAlignment="1">
      <alignment horizontal="center" vertical="center"/>
    </xf>
    <xf numFmtId="0" fontId="7" fillId="2" borderId="5" xfId="0" applyFont="1" applyFill="1" applyBorder="1" applyAlignment="1">
      <alignment horizontal="left" vertical="top"/>
    </xf>
    <xf numFmtId="0" fontId="7" fillId="2" borderId="1" xfId="0" applyFont="1" applyFill="1" applyBorder="1" applyAlignment="1">
      <alignment vertical="top"/>
    </xf>
    <xf numFmtId="0" fontId="7"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9" fillId="2" borderId="1" xfId="6" applyNumberFormat="1" applyFont="1" applyFill="1" applyBorder="1" applyAlignment="1">
      <alignment vertical="center"/>
    </xf>
    <xf numFmtId="164" fontId="9" fillId="3" borderId="1" xfId="6" applyFont="1" applyFill="1" applyBorder="1" applyAlignment="1">
      <alignment horizontal="right" vertical="center"/>
    </xf>
    <xf numFmtId="0" fontId="17" fillId="2" borderId="1" xfId="3" applyFont="1" applyFill="1" applyBorder="1" applyAlignment="1">
      <alignment vertical="top"/>
    </xf>
    <xf numFmtId="0" fontId="17" fillId="2" borderId="1" xfId="3" applyFont="1" applyFill="1" applyBorder="1" applyAlignment="1">
      <alignment vertical="center"/>
    </xf>
    <xf numFmtId="166" fontId="9" fillId="2" borderId="1" xfId="6" applyNumberFormat="1" applyFont="1" applyFill="1" applyBorder="1" applyAlignment="1">
      <alignment vertical="center"/>
    </xf>
    <xf numFmtId="0" fontId="9"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166" fontId="7" fillId="2" borderId="1" xfId="6" applyNumberFormat="1" applyFont="1" applyFill="1" applyBorder="1" applyAlignment="1">
      <alignment vertical="center"/>
    </xf>
    <xf numFmtId="166" fontId="7" fillId="2" borderId="1" xfId="6" applyNumberFormat="1" applyFont="1" applyFill="1" applyBorder="1" applyAlignment="1">
      <alignment horizontal="center" vertical="center"/>
    </xf>
    <xf numFmtId="166" fontId="7" fillId="2" borderId="1" xfId="6" applyNumberFormat="1" applyFont="1" applyFill="1" applyBorder="1" applyAlignment="1">
      <alignment vertical="center" wrapText="1"/>
    </xf>
    <xf numFmtId="166" fontId="10" fillId="2" borderId="1" xfId="6" applyNumberFormat="1" applyFont="1" applyFill="1" applyBorder="1" applyAlignment="1">
      <alignment vertical="center"/>
    </xf>
    <xf numFmtId="166" fontId="9" fillId="3" borderId="1" xfId="0" applyNumberFormat="1" applyFont="1" applyFill="1" applyBorder="1" applyAlignment="1">
      <alignment vertical="center"/>
    </xf>
    <xf numFmtId="0" fontId="9" fillId="2" borderId="1" xfId="0" applyFont="1" applyFill="1" applyBorder="1" applyAlignment="1">
      <alignment horizontal="center" vertical="center"/>
    </xf>
    <xf numFmtId="166" fontId="9" fillId="2" borderId="1" xfId="6" applyNumberFormat="1" applyFont="1" applyFill="1" applyBorder="1" applyAlignment="1">
      <alignment horizontal="center" vertical="center"/>
    </xf>
    <xf numFmtId="166" fontId="9" fillId="3" borderId="1" xfId="6" applyNumberFormat="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66" fontId="7" fillId="0" borderId="1" xfId="6" applyNumberFormat="1" applyFont="1" applyFill="1" applyBorder="1" applyAlignment="1">
      <alignment vertical="center" wrapText="1"/>
    </xf>
    <xf numFmtId="0" fontId="7" fillId="3" borderId="1" xfId="0" applyFont="1" applyFill="1" applyBorder="1" applyAlignment="1">
      <alignment horizontal="center" vertical="top"/>
    </xf>
    <xf numFmtId="0" fontId="7"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2" borderId="1" xfId="3" applyFont="1" applyFill="1" applyBorder="1" applyAlignment="1">
      <alignment horizontal="center" vertical="center"/>
    </xf>
    <xf numFmtId="0" fontId="7" fillId="2" borderId="1" xfId="0" applyFont="1" applyFill="1" applyBorder="1" applyAlignment="1">
      <alignment horizontal="center" vertical="center"/>
    </xf>
    <xf numFmtId="166" fontId="7" fillId="0" borderId="1" xfId="6"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66" fontId="9" fillId="0" borderId="1" xfId="6" applyNumberFormat="1" applyFont="1" applyFill="1" applyBorder="1" applyAlignment="1">
      <alignment vertical="center"/>
    </xf>
    <xf numFmtId="0" fontId="7" fillId="3" borderId="5" xfId="0" applyFont="1" applyFill="1" applyBorder="1" applyAlignment="1">
      <alignment horizontal="center" vertical="top" wrapText="1"/>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0" borderId="0" xfId="0" applyFont="1" applyAlignment="1">
      <alignment horizontal="left" wrapText="1"/>
    </xf>
    <xf numFmtId="0" fontId="9" fillId="3" borderId="1" xfId="0" applyFont="1" applyFill="1" applyBorder="1" applyAlignment="1">
      <alignment horizontal="center" vertical="center"/>
    </xf>
    <xf numFmtId="0" fontId="7" fillId="3" borderId="13"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2" borderId="0" xfId="0" applyFont="1" applyFill="1" applyAlignment="1">
      <alignment horizontal="left" vertical="center" wrapText="1"/>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4" fillId="2" borderId="5"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13"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2" borderId="5" xfId="3" applyFont="1" applyFill="1" applyBorder="1" applyAlignment="1">
      <alignment horizontal="left" vertical="top" wrapText="1"/>
    </xf>
    <xf numFmtId="0" fontId="14" fillId="2" borderId="13" xfId="3" applyFont="1" applyFill="1" applyBorder="1" applyAlignment="1">
      <alignment horizontal="left" vertical="top" wrapText="1"/>
    </xf>
    <xf numFmtId="0" fontId="14" fillId="2" borderId="14" xfId="3" applyFont="1" applyFill="1" applyBorder="1" applyAlignment="1">
      <alignment horizontal="left" vertical="top" wrapText="1"/>
    </xf>
    <xf numFmtId="0" fontId="9" fillId="3" borderId="4" xfId="0" applyFont="1" applyFill="1" applyBorder="1" applyAlignment="1">
      <alignment horizontal="right"/>
    </xf>
    <xf numFmtId="0" fontId="9" fillId="3" borderId="3" xfId="0" applyFont="1" applyFill="1" applyBorder="1" applyAlignment="1">
      <alignment horizontal="right"/>
    </xf>
    <xf numFmtId="0" fontId="9" fillId="3" borderId="2" xfId="0" applyFont="1" applyFill="1" applyBorder="1" applyAlignment="1">
      <alignment horizontal="right"/>
    </xf>
    <xf numFmtId="0" fontId="7" fillId="2" borderId="1" xfId="0" applyFont="1" applyFill="1" applyBorder="1" applyAlignment="1">
      <alignment horizontal="center"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3" fontId="16" fillId="2" borderId="4" xfId="4" applyNumberFormat="1" applyFont="1" applyFill="1" applyBorder="1" applyAlignment="1">
      <alignment horizontal="left" vertical="center"/>
    </xf>
    <xf numFmtId="3" fontId="16" fillId="2" borderId="3" xfId="4" applyNumberFormat="1" applyFont="1" applyFill="1" applyBorder="1" applyAlignment="1">
      <alignment horizontal="left" vertical="center"/>
    </xf>
    <xf numFmtId="3" fontId="16" fillId="2" borderId="2" xfId="4" applyNumberFormat="1" applyFont="1" applyFill="1" applyBorder="1" applyAlignment="1">
      <alignment horizontal="left" vertical="center"/>
    </xf>
    <xf numFmtId="0" fontId="14"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xf numFmtId="0" fontId="14" fillId="2" borderId="1" xfId="3" applyFont="1" applyFill="1" applyBorder="1" applyAlignment="1">
      <alignment horizontal="left" vertical="center" wrapText="1"/>
    </xf>
    <xf numFmtId="0" fontId="7" fillId="3" borderId="14" xfId="0" applyFont="1" applyFill="1" applyBorder="1" applyAlignment="1">
      <alignment horizontal="center" vertical="center"/>
    </xf>
    <xf numFmtId="0" fontId="9" fillId="4" borderId="1" xfId="0" applyFont="1" applyFill="1" applyBorder="1" applyAlignment="1">
      <alignment horizontal="center" vertical="center" wrapText="1"/>
    </xf>
    <xf numFmtId="0" fontId="16" fillId="3" borderId="8"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12"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6" fillId="3" borderId="10"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7" fillId="3" borderId="5" xfId="3" applyFont="1" applyFill="1" applyBorder="1" applyAlignment="1">
      <alignment horizontal="center" vertical="top" wrapText="1"/>
    </xf>
    <xf numFmtId="0" fontId="16" fillId="3" borderId="4" xfId="4" applyFont="1" applyFill="1" applyBorder="1" applyAlignment="1">
      <alignment horizontal="center" vertical="center" wrapText="1"/>
    </xf>
    <xf numFmtId="0" fontId="16" fillId="3" borderId="3" xfId="4" applyFont="1" applyFill="1" applyBorder="1" applyAlignment="1">
      <alignment horizontal="center" vertical="center" wrapText="1"/>
    </xf>
    <xf numFmtId="0" fontId="16" fillId="3" borderId="2" xfId="4" applyFont="1" applyFill="1" applyBorder="1" applyAlignment="1">
      <alignment horizontal="center" vertical="center" wrapText="1"/>
    </xf>
    <xf numFmtId="0" fontId="17" fillId="3" borderId="1" xfId="3" applyFont="1" applyFill="1" applyBorder="1" applyAlignment="1">
      <alignment horizontal="center" vertical="top" wrapText="1"/>
    </xf>
    <xf numFmtId="0" fontId="16" fillId="3" borderId="5" xfId="4" applyFont="1" applyFill="1" applyBorder="1" applyAlignment="1">
      <alignment horizontal="center" vertical="center" wrapText="1"/>
    </xf>
    <xf numFmtId="0" fontId="16" fillId="3" borderId="13"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17" fillId="3" borderId="1" xfId="3" applyFont="1" applyFill="1" applyBorder="1" applyAlignment="1">
      <alignment horizontal="center" vertical="center"/>
    </xf>
  </cellXfs>
  <cellStyles count="7">
    <cellStyle name="Comma" xfId="6" builtinId="3"/>
    <cellStyle name="Normal" xfId="0" builtinId="0"/>
    <cellStyle name="Normal 10" xfId="5"/>
    <cellStyle name="Normal 11" xfId="4"/>
    <cellStyle name="Normal 2 2" xfId="3"/>
    <cellStyle name="Paprastas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115" zoomScaleNormal="115" zoomScaleSheetLayoutView="115" workbookViewId="0">
      <pane ySplit="7" topLeftCell="A8" activePane="bottomLeft" state="frozen"/>
      <selection activeCell="C75" sqref="C75:C76"/>
      <selection pane="bottomLeft" activeCell="D10" sqref="D10"/>
    </sheetView>
  </sheetViews>
  <sheetFormatPr defaultColWidth="9.109375" defaultRowHeight="13.2" x14ac:dyDescent="0.25"/>
  <cols>
    <col min="1" max="1" width="4.33203125" style="1" customWidth="1"/>
    <col min="2" max="2" width="9.5546875" style="1" customWidth="1"/>
    <col min="3" max="3" width="56.6640625" style="2" customWidth="1"/>
    <col min="4" max="4" width="16" style="2" customWidth="1"/>
    <col min="5" max="5" width="30" style="1" customWidth="1"/>
    <col min="6" max="6" width="25.109375" style="1" customWidth="1"/>
    <col min="7" max="11" width="8.5546875" style="1" customWidth="1"/>
    <col min="12" max="12" width="25" style="1" customWidth="1"/>
    <col min="13" max="13" width="15.33203125" style="1" customWidth="1"/>
    <col min="14" max="15" width="9.109375" style="1"/>
    <col min="16" max="16" width="42.109375" style="1" bestFit="1" customWidth="1"/>
    <col min="17" max="16384" width="9.109375" style="1"/>
  </cols>
  <sheetData>
    <row r="1" spans="1:16" s="37" customFormat="1" x14ac:dyDescent="0.25">
      <c r="G1" s="152" t="s">
        <v>426</v>
      </c>
      <c r="H1" s="152"/>
      <c r="I1" s="152"/>
      <c r="J1" s="152"/>
      <c r="K1" s="152"/>
      <c r="L1" s="152"/>
      <c r="M1" s="152"/>
    </row>
    <row r="2" spans="1:16" x14ac:dyDescent="0.25">
      <c r="B2" s="3"/>
    </row>
    <row r="3" spans="1:16" x14ac:dyDescent="0.25">
      <c r="B3" s="29" t="s">
        <v>275</v>
      </c>
    </row>
    <row r="4" spans="1:16" x14ac:dyDescent="0.25">
      <c r="B4" s="29" t="s">
        <v>276</v>
      </c>
    </row>
    <row r="6" spans="1:16" ht="25.5" customHeight="1" x14ac:dyDescent="0.25">
      <c r="B6" s="30" t="s">
        <v>282</v>
      </c>
      <c r="C6" s="30" t="s">
        <v>9</v>
      </c>
      <c r="D6" s="30" t="s">
        <v>371</v>
      </c>
      <c r="E6" s="30" t="s">
        <v>270</v>
      </c>
      <c r="F6" s="30" t="s">
        <v>292</v>
      </c>
      <c r="G6" s="120" t="s">
        <v>235</v>
      </c>
      <c r="H6" s="120" t="s">
        <v>232</v>
      </c>
      <c r="I6" s="120" t="s">
        <v>229</v>
      </c>
      <c r="J6" s="120" t="s">
        <v>272</v>
      </c>
      <c r="K6" s="120" t="s">
        <v>273</v>
      </c>
      <c r="L6" s="30" t="s">
        <v>279</v>
      </c>
      <c r="M6" s="30" t="s">
        <v>274</v>
      </c>
      <c r="O6" s="117" t="s">
        <v>282</v>
      </c>
      <c r="P6" s="117" t="s">
        <v>341</v>
      </c>
    </row>
    <row r="7" spans="1:16" x14ac:dyDescent="0.25">
      <c r="B7" s="31" t="s">
        <v>0</v>
      </c>
      <c r="C7" s="31" t="s">
        <v>1</v>
      </c>
      <c r="D7" s="31" t="s">
        <v>2</v>
      </c>
      <c r="E7" s="31" t="s">
        <v>3</v>
      </c>
      <c r="F7" s="31" t="s">
        <v>6</v>
      </c>
      <c r="G7" s="153" t="s">
        <v>8</v>
      </c>
      <c r="H7" s="153"/>
      <c r="I7" s="153"/>
      <c r="J7" s="153"/>
      <c r="K7" s="153"/>
      <c r="L7" s="113" t="s">
        <v>239</v>
      </c>
      <c r="M7" s="31" t="s">
        <v>238</v>
      </c>
      <c r="O7" s="117" t="s">
        <v>266</v>
      </c>
      <c r="P7" s="117" t="s">
        <v>280</v>
      </c>
    </row>
    <row r="8" spans="1:16" s="3" customFormat="1" x14ac:dyDescent="0.25">
      <c r="A8" s="1"/>
      <c r="B8" s="32">
        <v>1</v>
      </c>
      <c r="C8" s="33" t="s">
        <v>475</v>
      </c>
      <c r="D8" s="33">
        <v>1</v>
      </c>
      <c r="E8" s="32" t="s">
        <v>525</v>
      </c>
      <c r="F8" s="33">
        <v>32740.62</v>
      </c>
      <c r="G8" s="33"/>
      <c r="H8" s="33"/>
      <c r="I8" s="33"/>
      <c r="J8" s="33"/>
      <c r="K8" s="33"/>
      <c r="L8" s="121">
        <v>32740.62</v>
      </c>
      <c r="M8" s="149" t="s">
        <v>293</v>
      </c>
      <c r="O8" s="63" t="s">
        <v>235</v>
      </c>
      <c r="P8" s="40"/>
    </row>
    <row r="9" spans="1:16" s="3" customFormat="1" x14ac:dyDescent="0.25">
      <c r="A9" s="1"/>
      <c r="B9" s="32">
        <v>2</v>
      </c>
      <c r="C9" s="33" t="s">
        <v>476</v>
      </c>
      <c r="D9" s="33">
        <v>1</v>
      </c>
      <c r="E9" s="32" t="s">
        <v>525</v>
      </c>
      <c r="F9" s="33">
        <v>9361.08</v>
      </c>
      <c r="G9" s="33"/>
      <c r="H9" s="33"/>
      <c r="I9" s="33"/>
      <c r="J9" s="33"/>
      <c r="K9" s="33"/>
      <c r="L9" s="121">
        <v>9361.08</v>
      </c>
      <c r="M9" s="150"/>
      <c r="O9" s="63" t="s">
        <v>232</v>
      </c>
      <c r="P9" s="40"/>
    </row>
    <row r="10" spans="1:16" x14ac:dyDescent="0.25">
      <c r="B10" s="32">
        <v>3</v>
      </c>
      <c r="C10" s="32" t="s">
        <v>477</v>
      </c>
      <c r="D10" s="33">
        <v>1</v>
      </c>
      <c r="E10" s="32" t="s">
        <v>525</v>
      </c>
      <c r="F10" s="32">
        <v>9336.17</v>
      </c>
      <c r="G10" s="32"/>
      <c r="H10" s="32"/>
      <c r="I10" s="32"/>
      <c r="J10" s="32"/>
      <c r="K10" s="32"/>
      <c r="L10" s="121">
        <v>9336.17</v>
      </c>
      <c r="M10" s="150"/>
      <c r="O10" s="63" t="s">
        <v>229</v>
      </c>
      <c r="P10" s="40"/>
    </row>
    <row r="11" spans="1:16" x14ac:dyDescent="0.25">
      <c r="B11" s="32">
        <v>4</v>
      </c>
      <c r="C11" s="32" t="s">
        <v>478</v>
      </c>
      <c r="D11" s="33">
        <v>1</v>
      </c>
      <c r="E11" s="32" t="s">
        <v>525</v>
      </c>
      <c r="F11" s="33">
        <v>4699.08</v>
      </c>
      <c r="G11" s="33"/>
      <c r="H11" s="33"/>
      <c r="I11" s="33"/>
      <c r="J11" s="33"/>
      <c r="K11" s="33"/>
      <c r="L11" s="121">
        <v>4699.08</v>
      </c>
      <c r="M11" s="150"/>
      <c r="O11" s="63" t="s">
        <v>5</v>
      </c>
      <c r="P11" s="40"/>
    </row>
    <row r="12" spans="1:16" s="3" customFormat="1" x14ac:dyDescent="0.25">
      <c r="A12" s="1"/>
      <c r="B12" s="32">
        <v>5</v>
      </c>
      <c r="C12" s="33" t="s">
        <v>479</v>
      </c>
      <c r="D12" s="33">
        <v>1</v>
      </c>
      <c r="E12" s="32" t="s">
        <v>525</v>
      </c>
      <c r="F12" s="33">
        <v>20309.64</v>
      </c>
      <c r="G12" s="33"/>
      <c r="H12" s="33"/>
      <c r="I12" s="33"/>
      <c r="J12" s="33"/>
      <c r="K12" s="33"/>
      <c r="L12" s="121">
        <v>20309.64</v>
      </c>
      <c r="M12" s="150"/>
      <c r="O12" s="63" t="s">
        <v>273</v>
      </c>
      <c r="P12" s="79"/>
    </row>
    <row r="13" spans="1:16" x14ac:dyDescent="0.25">
      <c r="B13" s="32">
        <v>6</v>
      </c>
      <c r="C13" s="32" t="s">
        <v>480</v>
      </c>
      <c r="D13" s="33">
        <v>1</v>
      </c>
      <c r="E13" s="32" t="s">
        <v>525</v>
      </c>
      <c r="F13" s="32">
        <v>14006.46</v>
      </c>
      <c r="G13" s="32"/>
      <c r="H13" s="32"/>
      <c r="I13" s="32"/>
      <c r="J13" s="32"/>
      <c r="K13" s="32"/>
      <c r="L13" s="121">
        <v>14006.46</v>
      </c>
      <c r="M13" s="150"/>
    </row>
    <row r="14" spans="1:16" x14ac:dyDescent="0.25">
      <c r="B14" s="32">
        <v>7</v>
      </c>
      <c r="C14" s="32" t="s">
        <v>481</v>
      </c>
      <c r="D14" s="33">
        <v>1</v>
      </c>
      <c r="E14" s="32" t="s">
        <v>525</v>
      </c>
      <c r="F14" s="32">
        <v>15465.51</v>
      </c>
      <c r="G14" s="32"/>
      <c r="H14" s="32"/>
      <c r="I14" s="32"/>
      <c r="J14" s="32"/>
      <c r="K14" s="32"/>
      <c r="L14" s="121">
        <v>15465.51</v>
      </c>
      <c r="M14" s="150"/>
    </row>
    <row r="15" spans="1:16" s="3" customFormat="1" x14ac:dyDescent="0.25">
      <c r="A15" s="1"/>
      <c r="B15" s="32">
        <v>8</v>
      </c>
      <c r="C15" s="33"/>
      <c r="D15" s="33"/>
      <c r="E15" s="33"/>
      <c r="F15" s="33"/>
      <c r="G15" s="33"/>
      <c r="H15" s="33"/>
      <c r="I15" s="33"/>
      <c r="J15" s="33"/>
      <c r="K15" s="33"/>
      <c r="L15" s="121">
        <f t="shared" ref="L15:L18" si="0">+SUM(F15:K15)</f>
        <v>0</v>
      </c>
      <c r="M15" s="150"/>
    </row>
    <row r="16" spans="1:16" x14ac:dyDescent="0.25">
      <c r="B16" s="32">
        <v>9</v>
      </c>
      <c r="C16" s="32"/>
      <c r="D16" s="32"/>
      <c r="E16" s="32"/>
      <c r="F16" s="32"/>
      <c r="G16" s="32"/>
      <c r="H16" s="32"/>
      <c r="I16" s="32"/>
      <c r="J16" s="32"/>
      <c r="K16" s="32"/>
      <c r="L16" s="121">
        <f t="shared" si="0"/>
        <v>0</v>
      </c>
      <c r="M16" s="150"/>
    </row>
    <row r="17" spans="2:13" x14ac:dyDescent="0.25">
      <c r="B17" s="32">
        <v>10</v>
      </c>
      <c r="C17" s="32"/>
      <c r="D17" s="33"/>
      <c r="E17" s="33"/>
      <c r="F17" s="33"/>
      <c r="G17" s="33"/>
      <c r="H17" s="33"/>
      <c r="I17" s="33"/>
      <c r="J17" s="33"/>
      <c r="K17" s="33"/>
      <c r="L17" s="121">
        <f t="shared" si="0"/>
        <v>0</v>
      </c>
      <c r="M17" s="150"/>
    </row>
    <row r="18" spans="2:13" s="3" customFormat="1" x14ac:dyDescent="0.25">
      <c r="B18" s="32" t="s">
        <v>5</v>
      </c>
      <c r="C18" s="34"/>
      <c r="D18" s="33"/>
      <c r="E18" s="33"/>
      <c r="F18" s="33"/>
      <c r="G18" s="33"/>
      <c r="H18" s="33"/>
      <c r="I18" s="33"/>
      <c r="J18" s="33"/>
      <c r="K18" s="33"/>
      <c r="L18" s="121">
        <f t="shared" si="0"/>
        <v>0</v>
      </c>
      <c r="M18" s="151"/>
    </row>
    <row r="19" spans="2:13" x14ac:dyDescent="0.25">
      <c r="B19" s="35"/>
      <c r="C19" s="36" t="s">
        <v>4</v>
      </c>
      <c r="D19" s="36">
        <f>SUM(D8:D18)</f>
        <v>7</v>
      </c>
      <c r="E19" s="31" t="s">
        <v>7</v>
      </c>
      <c r="F19" s="36">
        <f>SUM(F8:F18)</f>
        <v>105918.55999999998</v>
      </c>
      <c r="G19" s="36">
        <f>SUM(G8:G18)</f>
        <v>0</v>
      </c>
      <c r="H19" s="36">
        <f t="shared" ref="H19:L19" si="1">SUM(H8:H18)</f>
        <v>0</v>
      </c>
      <c r="I19" s="36">
        <f t="shared" si="1"/>
        <v>0</v>
      </c>
      <c r="J19" s="36">
        <f t="shared" si="1"/>
        <v>0</v>
      </c>
      <c r="K19" s="36">
        <f t="shared" si="1"/>
        <v>0</v>
      </c>
      <c r="L19" s="122">
        <f t="shared" si="1"/>
        <v>105918.55999999998</v>
      </c>
      <c r="M19" s="31" t="s">
        <v>7</v>
      </c>
    </row>
    <row r="21" spans="2:13" s="8" customFormat="1" ht="10.199999999999999" x14ac:dyDescent="0.2">
      <c r="B21" s="10"/>
      <c r="C21" s="9"/>
      <c r="D21" s="9"/>
    </row>
    <row r="22" spans="2:13" s="8" customFormat="1" x14ac:dyDescent="0.25">
      <c r="B22" s="22" t="s">
        <v>285</v>
      </c>
      <c r="C22" s="23" t="s">
        <v>286</v>
      </c>
      <c r="D22" s="11"/>
      <c r="E22" s="12"/>
      <c r="F22" s="12"/>
      <c r="G22" s="12"/>
      <c r="H22" s="12"/>
      <c r="I22" s="12"/>
      <c r="J22" s="12"/>
      <c r="K22" s="12"/>
      <c r="L22" s="12"/>
      <c r="M22" s="13"/>
    </row>
    <row r="23" spans="2:13" s="8" customFormat="1" x14ac:dyDescent="0.25">
      <c r="B23" s="24" t="s">
        <v>0</v>
      </c>
      <c r="C23" s="38" t="s">
        <v>271</v>
      </c>
      <c r="D23" s="14"/>
      <c r="E23" s="15"/>
      <c r="F23" s="15"/>
      <c r="G23" s="15"/>
      <c r="H23" s="15"/>
      <c r="I23" s="15"/>
      <c r="J23" s="15"/>
      <c r="K23" s="15"/>
      <c r="L23" s="15"/>
      <c r="M23" s="16"/>
    </row>
    <row r="24" spans="2:13" s="8" customFormat="1" x14ac:dyDescent="0.25">
      <c r="B24" s="24" t="s">
        <v>1</v>
      </c>
      <c r="C24" s="38" t="s">
        <v>438</v>
      </c>
      <c r="D24" s="14"/>
      <c r="E24" s="15"/>
      <c r="F24" s="15"/>
      <c r="G24" s="15"/>
      <c r="H24" s="15"/>
      <c r="I24" s="15"/>
      <c r="J24" s="15"/>
      <c r="K24" s="15"/>
      <c r="L24" s="15"/>
      <c r="M24" s="16"/>
    </row>
    <row r="25" spans="2:13" s="8" customFormat="1" x14ac:dyDescent="0.25">
      <c r="B25" s="24"/>
      <c r="C25" s="38" t="s">
        <v>447</v>
      </c>
      <c r="D25" s="14"/>
      <c r="E25" s="15"/>
      <c r="F25" s="15"/>
      <c r="G25" s="15"/>
      <c r="H25" s="15"/>
      <c r="I25" s="15"/>
      <c r="J25" s="15"/>
      <c r="K25" s="15"/>
      <c r="L25" s="15"/>
      <c r="M25" s="16"/>
    </row>
    <row r="26" spans="2:13" s="8" customFormat="1" x14ac:dyDescent="0.25">
      <c r="B26" s="24"/>
      <c r="C26" s="38" t="s">
        <v>439</v>
      </c>
      <c r="D26" s="14"/>
      <c r="E26" s="15"/>
      <c r="F26" s="15"/>
      <c r="G26" s="15"/>
      <c r="H26" s="15"/>
      <c r="I26" s="15"/>
      <c r="J26" s="15"/>
      <c r="K26" s="15"/>
      <c r="L26" s="15"/>
      <c r="M26" s="16"/>
    </row>
    <row r="27" spans="2:13" s="8" customFormat="1" x14ac:dyDescent="0.25">
      <c r="B27" s="24"/>
      <c r="C27" s="38" t="s">
        <v>440</v>
      </c>
      <c r="D27" s="14"/>
      <c r="E27" s="15"/>
      <c r="F27" s="15"/>
      <c r="G27" s="15"/>
      <c r="H27" s="15"/>
      <c r="I27" s="15"/>
      <c r="J27" s="15"/>
      <c r="K27" s="15"/>
      <c r="L27" s="15"/>
      <c r="M27" s="16"/>
    </row>
    <row r="28" spans="2:13" s="8" customFormat="1" x14ac:dyDescent="0.25">
      <c r="B28" s="24"/>
      <c r="C28" s="38" t="s">
        <v>473</v>
      </c>
      <c r="D28" s="38"/>
      <c r="E28" s="38"/>
      <c r="F28" s="38"/>
      <c r="G28" s="38"/>
      <c r="H28" s="38"/>
      <c r="I28" s="38"/>
      <c r="J28" s="38"/>
      <c r="K28" s="38"/>
      <c r="L28" s="38"/>
      <c r="M28" s="38"/>
    </row>
    <row r="29" spans="2:13" s="8" customFormat="1" x14ac:dyDescent="0.25">
      <c r="B29" s="24"/>
      <c r="C29" s="38" t="s">
        <v>474</v>
      </c>
      <c r="D29" s="38"/>
      <c r="E29" s="38"/>
      <c r="F29" s="45"/>
      <c r="G29" s="45"/>
      <c r="H29" s="45"/>
      <c r="I29" s="45"/>
      <c r="J29" s="45"/>
      <c r="K29" s="45"/>
      <c r="L29" s="45"/>
      <c r="M29" s="49"/>
    </row>
    <row r="30" spans="2:13" s="8" customFormat="1" x14ac:dyDescent="0.25">
      <c r="B30" s="24" t="s">
        <v>2</v>
      </c>
      <c r="C30" s="25" t="s">
        <v>441</v>
      </c>
      <c r="D30" s="14"/>
      <c r="E30" s="15"/>
      <c r="F30" s="15"/>
      <c r="G30" s="15"/>
      <c r="H30" s="15"/>
      <c r="I30" s="15"/>
      <c r="J30" s="15"/>
      <c r="K30" s="15"/>
      <c r="L30" s="15"/>
      <c r="M30" s="16"/>
    </row>
    <row r="31" spans="2:13" s="8" customFormat="1" x14ac:dyDescent="0.25">
      <c r="B31" s="24" t="s">
        <v>3</v>
      </c>
      <c r="C31" s="38" t="s">
        <v>446</v>
      </c>
      <c r="D31" s="14"/>
      <c r="E31" s="15"/>
      <c r="F31" s="15"/>
      <c r="G31" s="15"/>
      <c r="H31" s="15"/>
      <c r="I31" s="15"/>
      <c r="J31" s="15"/>
      <c r="K31" s="15"/>
      <c r="L31" s="15"/>
      <c r="M31" s="16"/>
    </row>
    <row r="32" spans="2:13" s="8" customFormat="1" x14ac:dyDescent="0.25">
      <c r="B32" s="24"/>
      <c r="C32" s="38" t="s">
        <v>470</v>
      </c>
      <c r="D32" s="14"/>
      <c r="E32" s="15"/>
      <c r="F32" s="15"/>
      <c r="G32" s="15"/>
      <c r="H32" s="15"/>
      <c r="I32" s="15"/>
      <c r="J32" s="15"/>
      <c r="K32" s="15"/>
      <c r="L32" s="15"/>
      <c r="M32" s="16"/>
    </row>
    <row r="33" spans="2:13" s="8" customFormat="1" x14ac:dyDescent="0.25">
      <c r="B33" s="24" t="s">
        <v>6</v>
      </c>
      <c r="C33" s="38" t="s">
        <v>442</v>
      </c>
      <c r="D33" s="14"/>
      <c r="E33" s="15"/>
      <c r="F33" s="15"/>
      <c r="G33" s="15"/>
      <c r="H33" s="15"/>
      <c r="I33" s="15"/>
      <c r="J33" s="15"/>
      <c r="K33" s="15"/>
      <c r="L33" s="15"/>
      <c r="M33" s="16"/>
    </row>
    <row r="34" spans="2:13" s="8" customFormat="1" x14ac:dyDescent="0.25">
      <c r="B34" s="24" t="s">
        <v>8</v>
      </c>
      <c r="C34" s="38" t="s">
        <v>417</v>
      </c>
      <c r="D34" s="14"/>
      <c r="E34" s="15"/>
      <c r="F34" s="15"/>
      <c r="G34" s="15"/>
      <c r="H34" s="15"/>
      <c r="I34" s="15"/>
      <c r="J34" s="15"/>
      <c r="K34" s="15"/>
      <c r="L34" s="15"/>
      <c r="M34" s="16"/>
    </row>
    <row r="35" spans="2:13" s="8" customFormat="1" x14ac:dyDescent="0.25">
      <c r="B35" s="24" t="s">
        <v>239</v>
      </c>
      <c r="C35" s="38" t="s">
        <v>443</v>
      </c>
      <c r="D35" s="14"/>
      <c r="E35" s="15"/>
      <c r="F35" s="15"/>
      <c r="G35" s="15"/>
      <c r="H35" s="15"/>
      <c r="I35" s="15"/>
      <c r="J35" s="15"/>
      <c r="K35" s="15"/>
      <c r="L35" s="15"/>
      <c r="M35" s="16"/>
    </row>
    <row r="36" spans="2:13" s="8" customFormat="1" x14ac:dyDescent="0.25">
      <c r="B36" s="24" t="s">
        <v>238</v>
      </c>
      <c r="C36" s="38" t="s">
        <v>444</v>
      </c>
      <c r="D36" s="14"/>
      <c r="E36" s="15"/>
      <c r="F36" s="15"/>
      <c r="G36" s="15"/>
      <c r="H36" s="15"/>
      <c r="I36" s="15"/>
      <c r="J36" s="15"/>
      <c r="K36" s="15"/>
      <c r="L36" s="15"/>
      <c r="M36" s="16"/>
    </row>
    <row r="37" spans="2:13" s="8" customFormat="1" x14ac:dyDescent="0.25">
      <c r="B37" s="24" t="s">
        <v>266</v>
      </c>
      <c r="C37" s="38" t="s">
        <v>425</v>
      </c>
      <c r="D37" s="14"/>
      <c r="E37" s="15"/>
      <c r="F37" s="15"/>
      <c r="G37" s="15"/>
      <c r="H37" s="15"/>
      <c r="I37" s="15"/>
      <c r="J37" s="15"/>
      <c r="K37" s="15"/>
      <c r="L37" s="15"/>
      <c r="M37" s="16"/>
    </row>
    <row r="38" spans="2:13" s="8" customFormat="1" x14ac:dyDescent="0.25">
      <c r="B38" s="27" t="s">
        <v>280</v>
      </c>
      <c r="C38" s="59" t="s">
        <v>445</v>
      </c>
      <c r="D38" s="17"/>
      <c r="E38" s="18"/>
      <c r="F38" s="18"/>
      <c r="G38" s="18"/>
      <c r="H38" s="18"/>
      <c r="I38" s="18"/>
      <c r="J38" s="18"/>
      <c r="K38" s="18"/>
      <c r="L38" s="18"/>
      <c r="M38" s="19"/>
    </row>
    <row r="39" spans="2:13" s="8" customFormat="1" ht="10.199999999999999" x14ac:dyDescent="0.2">
      <c r="C39" s="9"/>
      <c r="D39" s="9"/>
    </row>
    <row r="40" spans="2:13" s="8" customFormat="1" ht="10.199999999999999" x14ac:dyDescent="0.2">
      <c r="C40" s="9"/>
      <c r="D40" s="9"/>
    </row>
    <row r="41" spans="2:13" s="8" customFormat="1" ht="10.199999999999999" x14ac:dyDescent="0.2">
      <c r="C41" s="9"/>
      <c r="D41" s="9"/>
    </row>
    <row r="42" spans="2:13" s="8" customFormat="1" ht="10.199999999999999" x14ac:dyDescent="0.2">
      <c r="C42" s="9"/>
      <c r="D42" s="9"/>
    </row>
    <row r="43" spans="2:13" x14ac:dyDescent="0.25">
      <c r="B43" s="8"/>
    </row>
    <row r="44" spans="2:13" x14ac:dyDescent="0.25">
      <c r="B44" s="8"/>
    </row>
    <row r="45" spans="2:13" x14ac:dyDescent="0.25">
      <c r="B45" s="8"/>
    </row>
    <row r="46" spans="2:13" x14ac:dyDescent="0.25">
      <c r="B46" s="8"/>
    </row>
    <row r="47" spans="2:13" x14ac:dyDescent="0.25">
      <c r="B47" s="8"/>
    </row>
    <row r="48" spans="2:13"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sheetData>
  <sheetProtection sheet="1" formatCells="0" formatColumns="0" formatRows="0" insertColumns="0" insertRows="0" insertHyperlinks="0" deleteColumns="0" deleteRows="0" sort="0" autoFilter="0" pivotTables="0"/>
  <mergeCells count="3">
    <mergeCell ref="M8:M18"/>
    <mergeCell ref="G1:M1"/>
    <mergeCell ref="G7:K7"/>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7"/>
  <sheetViews>
    <sheetView zoomScale="115" zoomScaleNormal="115" zoomScaleSheetLayoutView="100" workbookViewId="0">
      <pane ySplit="7" topLeftCell="A8" activePane="bottomLeft" state="frozen"/>
      <selection pane="bottomLeft" activeCell="C65" sqref="C65"/>
    </sheetView>
  </sheetViews>
  <sheetFormatPr defaultColWidth="9.109375" defaultRowHeight="13.8" x14ac:dyDescent="0.25"/>
  <cols>
    <col min="1" max="1" width="4.33203125" style="1" customWidth="1"/>
    <col min="2" max="2" width="9.44140625" style="38" bestFit="1" customWidth="1"/>
    <col min="3" max="3" width="86.6640625" style="26" customWidth="1"/>
    <col min="4" max="4" width="15.109375" style="26" customWidth="1"/>
    <col min="5" max="5" width="15" style="38" customWidth="1"/>
    <col min="6" max="6" width="13.109375" style="52" customWidth="1"/>
    <col min="7" max="11" width="13.109375" style="38" customWidth="1"/>
    <col min="12" max="12" width="16" style="38" customWidth="1"/>
    <col min="13" max="13" width="4.33203125" style="1" customWidth="1"/>
    <col min="14" max="14" width="9.109375" style="1"/>
    <col min="15" max="15" width="54.88671875" style="1" bestFit="1" customWidth="1"/>
    <col min="16" max="16384" width="9.109375" style="1"/>
  </cols>
  <sheetData>
    <row r="1" spans="2:15" ht="26.4" x14ac:dyDescent="0.25">
      <c r="F1" s="38"/>
      <c r="O1" s="39" t="s">
        <v>427</v>
      </c>
    </row>
    <row r="2" spans="2:15" ht="13.2" x14ac:dyDescent="0.25">
      <c r="B2" s="29"/>
      <c r="F2" s="38"/>
    </row>
    <row r="3" spans="2:15" ht="13.2" x14ac:dyDescent="0.25">
      <c r="B3" s="29" t="s">
        <v>275</v>
      </c>
      <c r="F3" s="38"/>
    </row>
    <row r="4" spans="2:15" ht="13.2" x14ac:dyDescent="0.25">
      <c r="B4" s="29" t="s">
        <v>281</v>
      </c>
      <c r="F4" s="38"/>
    </row>
    <row r="5" spans="2:15" ht="13.2" x14ac:dyDescent="0.25">
      <c r="F5" s="38"/>
    </row>
    <row r="6" spans="2:15" ht="37.5" customHeight="1" x14ac:dyDescent="0.25">
      <c r="B6" s="119" t="s">
        <v>282</v>
      </c>
      <c r="C6" s="119" t="s">
        <v>240</v>
      </c>
      <c r="D6" s="30" t="s">
        <v>368</v>
      </c>
      <c r="E6" s="30" t="s">
        <v>292</v>
      </c>
      <c r="F6" s="119" t="s">
        <v>235</v>
      </c>
      <c r="G6" s="119" t="s">
        <v>232</v>
      </c>
      <c r="H6" s="119" t="s">
        <v>229</v>
      </c>
      <c r="I6" s="119" t="s">
        <v>272</v>
      </c>
      <c r="J6" s="119" t="s">
        <v>273</v>
      </c>
      <c r="K6" s="119" t="s">
        <v>279</v>
      </c>
      <c r="L6" s="119" t="s">
        <v>274</v>
      </c>
      <c r="N6" s="31" t="s">
        <v>282</v>
      </c>
      <c r="O6" s="31" t="s">
        <v>341</v>
      </c>
    </row>
    <row r="7" spans="2:15" ht="13.2" x14ac:dyDescent="0.25">
      <c r="B7" s="31" t="s">
        <v>0</v>
      </c>
      <c r="C7" s="31" t="s">
        <v>1</v>
      </c>
      <c r="D7" s="126" t="s">
        <v>2</v>
      </c>
      <c r="E7" s="31" t="s">
        <v>3</v>
      </c>
      <c r="F7" s="153" t="s">
        <v>6</v>
      </c>
      <c r="G7" s="153"/>
      <c r="H7" s="153"/>
      <c r="I7" s="153"/>
      <c r="J7" s="153"/>
      <c r="K7" s="31" t="s">
        <v>8</v>
      </c>
      <c r="L7" s="31" t="s">
        <v>239</v>
      </c>
      <c r="N7" s="31" t="s">
        <v>238</v>
      </c>
      <c r="O7" s="31" t="s">
        <v>280</v>
      </c>
    </row>
    <row r="8" spans="2:15" ht="12.75" customHeight="1" x14ac:dyDescent="0.25">
      <c r="B8" s="33" t="s">
        <v>237</v>
      </c>
      <c r="C8" s="33" t="s">
        <v>236</v>
      </c>
      <c r="D8" s="134"/>
      <c r="E8" s="125">
        <f>+SUM(E9:E10)</f>
        <v>0</v>
      </c>
      <c r="F8" s="40"/>
      <c r="G8" s="40"/>
      <c r="H8" s="40"/>
      <c r="I8" s="40"/>
      <c r="J8" s="40"/>
      <c r="K8" s="125">
        <f>SUM(E8:J8)</f>
        <v>0</v>
      </c>
      <c r="L8" s="149" t="s">
        <v>293</v>
      </c>
      <c r="N8" s="61" t="s">
        <v>235</v>
      </c>
      <c r="O8" s="62" t="s">
        <v>283</v>
      </c>
    </row>
    <row r="9" spans="2:15" ht="13.2" x14ac:dyDescent="0.25">
      <c r="B9" s="32" t="s">
        <v>234</v>
      </c>
      <c r="C9" s="32" t="s">
        <v>233</v>
      </c>
      <c r="D9" s="127"/>
      <c r="E9" s="129"/>
      <c r="F9" s="40"/>
      <c r="G9" s="40"/>
      <c r="H9" s="40"/>
      <c r="I9" s="40"/>
      <c r="J9" s="40"/>
      <c r="K9" s="125">
        <f t="shared" ref="K9:K66" si="0">SUM(E9:J9)</f>
        <v>0</v>
      </c>
      <c r="L9" s="154"/>
      <c r="N9" s="61" t="s">
        <v>232</v>
      </c>
      <c r="O9" s="62" t="s">
        <v>284</v>
      </c>
    </row>
    <row r="10" spans="2:15" ht="13.2" x14ac:dyDescent="0.25">
      <c r="B10" s="32" t="s">
        <v>231</v>
      </c>
      <c r="C10" s="32" t="s">
        <v>230</v>
      </c>
      <c r="D10" s="127"/>
      <c r="E10" s="125"/>
      <c r="F10" s="40"/>
      <c r="G10" s="40"/>
      <c r="H10" s="40"/>
      <c r="I10" s="40"/>
      <c r="J10" s="40"/>
      <c r="K10" s="125">
        <f t="shared" si="0"/>
        <v>0</v>
      </c>
      <c r="L10" s="154"/>
      <c r="N10" s="63" t="s">
        <v>229</v>
      </c>
      <c r="O10" s="40"/>
    </row>
    <row r="11" spans="2:15" ht="13.2" x14ac:dyDescent="0.25">
      <c r="B11" s="33" t="s">
        <v>228</v>
      </c>
      <c r="C11" s="33" t="s">
        <v>227</v>
      </c>
      <c r="D11" s="134"/>
      <c r="E11" s="125">
        <f>+SUM(E12:E18)</f>
        <v>805103.41</v>
      </c>
      <c r="F11" s="40"/>
      <c r="G11" s="40"/>
      <c r="H11" s="40"/>
      <c r="I11" s="40"/>
      <c r="J11" s="40"/>
      <c r="K11" s="125">
        <f t="shared" si="0"/>
        <v>805103.41</v>
      </c>
      <c r="L11" s="154"/>
      <c r="N11" s="63" t="s">
        <v>5</v>
      </c>
      <c r="O11" s="40"/>
    </row>
    <row r="12" spans="2:15" ht="13.2" x14ac:dyDescent="0.25">
      <c r="B12" s="32" t="s">
        <v>226</v>
      </c>
      <c r="C12" s="32" t="s">
        <v>225</v>
      </c>
      <c r="D12" s="127"/>
      <c r="E12" s="129"/>
      <c r="F12" s="40"/>
      <c r="G12" s="40"/>
      <c r="H12" s="40"/>
      <c r="I12" s="40"/>
      <c r="J12" s="40"/>
      <c r="K12" s="125">
        <f t="shared" si="0"/>
        <v>0</v>
      </c>
      <c r="L12" s="154"/>
      <c r="N12" s="63" t="s">
        <v>273</v>
      </c>
      <c r="O12" s="40"/>
    </row>
    <row r="13" spans="2:15" ht="13.2" x14ac:dyDescent="0.25">
      <c r="B13" s="32" t="s">
        <v>224</v>
      </c>
      <c r="C13" s="32" t="s">
        <v>223</v>
      </c>
      <c r="D13" s="127"/>
      <c r="E13" s="129"/>
      <c r="F13" s="40"/>
      <c r="G13" s="40"/>
      <c r="H13" s="40"/>
      <c r="I13" s="40"/>
      <c r="J13" s="40"/>
      <c r="K13" s="125">
        <f t="shared" si="0"/>
        <v>0</v>
      </c>
      <c r="L13" s="154"/>
    </row>
    <row r="14" spans="2:15" ht="13.2" x14ac:dyDescent="0.25">
      <c r="B14" s="32" t="s">
        <v>222</v>
      </c>
      <c r="C14" s="32" t="s">
        <v>221</v>
      </c>
      <c r="D14" s="127" t="s">
        <v>513</v>
      </c>
      <c r="E14" s="129">
        <v>764471.07000000007</v>
      </c>
      <c r="F14" s="40"/>
      <c r="G14" s="40"/>
      <c r="H14" s="40"/>
      <c r="I14" s="40"/>
      <c r="J14" s="40"/>
      <c r="K14" s="125">
        <f t="shared" si="0"/>
        <v>764471.07000000007</v>
      </c>
      <c r="L14" s="154"/>
    </row>
    <row r="15" spans="2:15" ht="13.2" x14ac:dyDescent="0.25">
      <c r="B15" s="32" t="s">
        <v>220</v>
      </c>
      <c r="C15" s="32" t="s">
        <v>219</v>
      </c>
      <c r="D15" s="127"/>
      <c r="E15" s="129"/>
      <c r="F15" s="40"/>
      <c r="G15" s="40"/>
      <c r="H15" s="40"/>
      <c r="I15" s="40"/>
      <c r="J15" s="40"/>
      <c r="K15" s="125">
        <f t="shared" si="0"/>
        <v>0</v>
      </c>
      <c r="L15" s="154"/>
    </row>
    <row r="16" spans="2:15" ht="13.2" x14ac:dyDescent="0.25">
      <c r="B16" s="32" t="s">
        <v>218</v>
      </c>
      <c r="C16" s="32" t="s">
        <v>484</v>
      </c>
      <c r="D16" s="127">
        <v>61173</v>
      </c>
      <c r="E16" s="129">
        <v>2705.3399999999997</v>
      </c>
      <c r="F16" s="40"/>
      <c r="G16" s="40"/>
      <c r="H16" s="40"/>
      <c r="I16" s="40"/>
      <c r="J16" s="40"/>
      <c r="K16" s="125">
        <f t="shared" si="0"/>
        <v>2705.3399999999997</v>
      </c>
      <c r="L16" s="154"/>
    </row>
    <row r="17" spans="2:12" ht="13.2" x14ac:dyDescent="0.25">
      <c r="B17" s="32"/>
      <c r="C17" s="137" t="s">
        <v>529</v>
      </c>
      <c r="D17" s="127">
        <v>61173</v>
      </c>
      <c r="E17" s="129">
        <v>8538</v>
      </c>
      <c r="F17" s="40"/>
      <c r="G17" s="40"/>
      <c r="H17" s="40"/>
      <c r="I17" s="40"/>
      <c r="J17" s="40"/>
      <c r="K17" s="125">
        <f t="shared" si="0"/>
        <v>8538</v>
      </c>
      <c r="L17" s="154"/>
    </row>
    <row r="18" spans="2:12" ht="13.2" x14ac:dyDescent="0.25">
      <c r="B18" s="32"/>
      <c r="C18" s="32" t="s">
        <v>483</v>
      </c>
      <c r="D18" s="127">
        <v>60116</v>
      </c>
      <c r="E18" s="129">
        <v>29389</v>
      </c>
      <c r="F18" s="40"/>
      <c r="G18" s="40"/>
      <c r="H18" s="40"/>
      <c r="I18" s="40"/>
      <c r="J18" s="40"/>
      <c r="K18" s="125">
        <f t="shared" si="0"/>
        <v>29389</v>
      </c>
      <c r="L18" s="154"/>
    </row>
    <row r="19" spans="2:12" ht="13.2" x14ac:dyDescent="0.25">
      <c r="B19" s="33" t="s">
        <v>217</v>
      </c>
      <c r="C19" s="33" t="s">
        <v>216</v>
      </c>
      <c r="D19" s="134"/>
      <c r="E19" s="125">
        <f>+SUM(E20:E21)</f>
        <v>121366.02999999998</v>
      </c>
      <c r="F19" s="40"/>
      <c r="G19" s="40"/>
      <c r="H19" s="40"/>
      <c r="I19" s="40"/>
      <c r="J19" s="40"/>
      <c r="K19" s="125">
        <f t="shared" si="0"/>
        <v>121366.02999999998</v>
      </c>
      <c r="L19" s="154"/>
    </row>
    <row r="20" spans="2:12" ht="13.2" x14ac:dyDescent="0.25">
      <c r="B20" s="32" t="s">
        <v>215</v>
      </c>
      <c r="C20" s="32" t="s">
        <v>214</v>
      </c>
      <c r="D20" s="127">
        <v>60191</v>
      </c>
      <c r="E20" s="129">
        <v>121366.02999999998</v>
      </c>
      <c r="F20" s="40"/>
      <c r="G20" s="40"/>
      <c r="H20" s="40"/>
      <c r="I20" s="40"/>
      <c r="J20" s="40"/>
      <c r="K20" s="125">
        <f t="shared" si="0"/>
        <v>121366.02999999998</v>
      </c>
      <c r="L20" s="154"/>
    </row>
    <row r="21" spans="2:12" ht="13.2" x14ac:dyDescent="0.25">
      <c r="B21" s="32" t="s">
        <v>213</v>
      </c>
      <c r="C21" s="32" t="s">
        <v>212</v>
      </c>
      <c r="D21" s="127"/>
      <c r="E21" s="129"/>
      <c r="F21" s="40"/>
      <c r="G21" s="40"/>
      <c r="H21" s="40"/>
      <c r="I21" s="40"/>
      <c r="J21" s="40"/>
      <c r="K21" s="125">
        <f t="shared" si="0"/>
        <v>0</v>
      </c>
      <c r="L21" s="154"/>
    </row>
    <row r="22" spans="2:12" ht="13.2" x14ac:dyDescent="0.25">
      <c r="B22" s="33" t="s">
        <v>211</v>
      </c>
      <c r="C22" s="33" t="s">
        <v>210</v>
      </c>
      <c r="D22" s="134"/>
      <c r="E22" s="125">
        <f>+SUM(E23:E25)</f>
        <v>3004.87</v>
      </c>
      <c r="F22" s="40"/>
      <c r="G22" s="40"/>
      <c r="H22" s="40"/>
      <c r="I22" s="40"/>
      <c r="J22" s="40"/>
      <c r="K22" s="125">
        <f t="shared" si="0"/>
        <v>3004.87</v>
      </c>
      <c r="L22" s="154"/>
    </row>
    <row r="23" spans="2:12" ht="13.2" x14ac:dyDescent="0.25">
      <c r="B23" s="32" t="s">
        <v>209</v>
      </c>
      <c r="C23" s="32" t="s">
        <v>208</v>
      </c>
      <c r="D23" s="127">
        <v>61172</v>
      </c>
      <c r="E23" s="129">
        <v>1128.1099999999999</v>
      </c>
      <c r="F23" s="40"/>
      <c r="G23" s="40"/>
      <c r="H23" s="40"/>
      <c r="I23" s="40"/>
      <c r="J23" s="40"/>
      <c r="K23" s="125">
        <f t="shared" si="0"/>
        <v>1128.1099999999999</v>
      </c>
      <c r="L23" s="154"/>
    </row>
    <row r="24" spans="2:12" ht="13.2" x14ac:dyDescent="0.25">
      <c r="B24" s="32" t="s">
        <v>207</v>
      </c>
      <c r="C24" s="32" t="s">
        <v>206</v>
      </c>
      <c r="D24" s="128">
        <v>61172</v>
      </c>
      <c r="E24" s="129">
        <v>1876.76</v>
      </c>
      <c r="F24" s="40"/>
      <c r="G24" s="40"/>
      <c r="H24" s="40"/>
      <c r="I24" s="40"/>
      <c r="J24" s="40"/>
      <c r="K24" s="125">
        <f t="shared" si="0"/>
        <v>1876.76</v>
      </c>
      <c r="L24" s="154"/>
    </row>
    <row r="25" spans="2:12" ht="13.2" x14ac:dyDescent="0.25">
      <c r="B25" s="32" t="s">
        <v>205</v>
      </c>
      <c r="C25" s="32" t="s">
        <v>204</v>
      </c>
      <c r="D25" s="127"/>
      <c r="E25" s="129"/>
      <c r="F25" s="40"/>
      <c r="G25" s="40"/>
      <c r="H25" s="40"/>
      <c r="I25" s="40"/>
      <c r="J25" s="40"/>
      <c r="K25" s="125">
        <f t="shared" si="0"/>
        <v>0</v>
      </c>
      <c r="L25" s="154"/>
    </row>
    <row r="26" spans="2:12" ht="13.2" x14ac:dyDescent="0.25">
      <c r="B26" s="33" t="s">
        <v>203</v>
      </c>
      <c r="C26" s="33" t="s">
        <v>202</v>
      </c>
      <c r="D26" s="134"/>
      <c r="E26" s="125">
        <f>+SUM(E27:E28)</f>
        <v>0</v>
      </c>
      <c r="F26" s="40"/>
      <c r="G26" s="40"/>
      <c r="H26" s="40"/>
      <c r="I26" s="40"/>
      <c r="J26" s="40"/>
      <c r="K26" s="125">
        <f t="shared" si="0"/>
        <v>0</v>
      </c>
      <c r="L26" s="154"/>
    </row>
    <row r="27" spans="2:12" ht="13.2" x14ac:dyDescent="0.25">
      <c r="B27" s="32" t="s">
        <v>201</v>
      </c>
      <c r="C27" s="32" t="s">
        <v>200</v>
      </c>
      <c r="D27" s="127"/>
      <c r="E27" s="129"/>
      <c r="F27" s="40"/>
      <c r="G27" s="40"/>
      <c r="H27" s="40"/>
      <c r="I27" s="40"/>
      <c r="J27" s="40"/>
      <c r="K27" s="125">
        <f t="shared" si="0"/>
        <v>0</v>
      </c>
      <c r="L27" s="154"/>
    </row>
    <row r="28" spans="2:12" ht="13.2" x14ac:dyDescent="0.25">
      <c r="B28" s="32" t="s">
        <v>199</v>
      </c>
      <c r="C28" s="32" t="s">
        <v>198</v>
      </c>
      <c r="D28" s="127"/>
      <c r="E28" s="129"/>
      <c r="F28" s="40"/>
      <c r="G28" s="40"/>
      <c r="H28" s="40"/>
      <c r="I28" s="40"/>
      <c r="J28" s="40"/>
      <c r="K28" s="125">
        <f t="shared" si="0"/>
        <v>0</v>
      </c>
      <c r="L28" s="154"/>
    </row>
    <row r="29" spans="2:12" ht="13.2" x14ac:dyDescent="0.25">
      <c r="B29" s="41" t="s">
        <v>197</v>
      </c>
      <c r="C29" s="33" t="s">
        <v>196</v>
      </c>
      <c r="D29" s="134"/>
      <c r="E29" s="125">
        <f>+SUM(E30:E33)</f>
        <v>16879.61</v>
      </c>
      <c r="F29" s="40"/>
      <c r="G29" s="40"/>
      <c r="H29" s="40"/>
      <c r="I29" s="40"/>
      <c r="J29" s="40"/>
      <c r="K29" s="125">
        <f t="shared" si="0"/>
        <v>16879.61</v>
      </c>
      <c r="L29" s="154"/>
    </row>
    <row r="30" spans="2:12" ht="13.2" x14ac:dyDescent="0.25">
      <c r="B30" s="42" t="s">
        <v>195</v>
      </c>
      <c r="C30" s="137" t="s">
        <v>194</v>
      </c>
      <c r="D30" s="138">
        <v>61173</v>
      </c>
      <c r="E30" s="139">
        <v>15900</v>
      </c>
      <c r="F30" s="40"/>
      <c r="G30" s="40"/>
      <c r="H30" s="40"/>
      <c r="I30" s="40"/>
      <c r="J30" s="40"/>
      <c r="K30" s="125">
        <f t="shared" si="0"/>
        <v>15900</v>
      </c>
      <c r="L30" s="154"/>
    </row>
    <row r="31" spans="2:12" ht="13.2" x14ac:dyDescent="0.25">
      <c r="B31" s="42" t="s">
        <v>193</v>
      </c>
      <c r="C31" s="137" t="s">
        <v>511</v>
      </c>
      <c r="D31" s="127">
        <v>61173</v>
      </c>
      <c r="E31" s="129">
        <v>979.61000000000013</v>
      </c>
      <c r="F31" s="40"/>
      <c r="G31" s="40"/>
      <c r="H31" s="40"/>
      <c r="I31" s="40"/>
      <c r="J31" s="40"/>
      <c r="K31" s="125">
        <f t="shared" si="0"/>
        <v>979.61000000000013</v>
      </c>
      <c r="L31" s="154"/>
    </row>
    <row r="32" spans="2:12" ht="13.2" x14ac:dyDescent="0.25">
      <c r="B32" s="42" t="s">
        <v>192</v>
      </c>
      <c r="C32" s="32" t="s">
        <v>191</v>
      </c>
      <c r="D32" s="127"/>
      <c r="E32" s="129"/>
      <c r="F32" s="40"/>
      <c r="G32" s="40"/>
      <c r="H32" s="40"/>
      <c r="I32" s="40"/>
      <c r="J32" s="40"/>
      <c r="K32" s="125">
        <f t="shared" si="0"/>
        <v>0</v>
      </c>
      <c r="L32" s="154"/>
    </row>
    <row r="33" spans="2:12" ht="13.2" x14ac:dyDescent="0.25">
      <c r="B33" s="42" t="s">
        <v>190</v>
      </c>
      <c r="C33" s="32" t="s">
        <v>189</v>
      </c>
      <c r="D33" s="127"/>
      <c r="E33" s="129"/>
      <c r="F33" s="40"/>
      <c r="G33" s="40"/>
      <c r="H33" s="40"/>
      <c r="I33" s="40"/>
      <c r="J33" s="40"/>
      <c r="K33" s="125">
        <f t="shared" si="0"/>
        <v>0</v>
      </c>
      <c r="L33" s="154"/>
    </row>
    <row r="34" spans="2:12" ht="13.2" x14ac:dyDescent="0.25">
      <c r="B34" s="41" t="s">
        <v>188</v>
      </c>
      <c r="C34" s="33" t="s">
        <v>187</v>
      </c>
      <c r="D34" s="127"/>
      <c r="E34" s="135">
        <f>+SUM(E35:E62)</f>
        <v>253783.06999999998</v>
      </c>
      <c r="F34" s="43"/>
      <c r="G34" s="43"/>
      <c r="H34" s="43"/>
      <c r="I34" s="43"/>
      <c r="J34" s="43"/>
      <c r="K34" s="125">
        <f t="shared" si="0"/>
        <v>253783.06999999998</v>
      </c>
      <c r="L34" s="154"/>
    </row>
    <row r="35" spans="2:12" ht="13.2" x14ac:dyDescent="0.25">
      <c r="B35" s="41"/>
      <c r="C35" s="32" t="s">
        <v>485</v>
      </c>
      <c r="D35" s="127"/>
      <c r="E35" s="130"/>
      <c r="F35" s="127"/>
      <c r="G35" s="127"/>
      <c r="H35" s="127"/>
      <c r="I35" s="127"/>
      <c r="J35" s="127"/>
      <c r="K35" s="125">
        <f t="shared" si="0"/>
        <v>0</v>
      </c>
      <c r="L35" s="154"/>
    </row>
    <row r="36" spans="2:12" ht="13.2" x14ac:dyDescent="0.25">
      <c r="B36" s="41"/>
      <c r="C36" s="32" t="s">
        <v>486</v>
      </c>
      <c r="D36" s="127"/>
      <c r="E36" s="130"/>
      <c r="F36" s="127"/>
      <c r="G36" s="127"/>
      <c r="H36" s="127"/>
      <c r="I36" s="127"/>
      <c r="J36" s="127"/>
      <c r="K36" s="125">
        <f t="shared" si="0"/>
        <v>0</v>
      </c>
      <c r="L36" s="154"/>
    </row>
    <row r="37" spans="2:12" ht="13.2" x14ac:dyDescent="0.25">
      <c r="B37" s="41"/>
      <c r="C37" s="32" t="s">
        <v>487</v>
      </c>
      <c r="D37" s="127"/>
      <c r="E37" s="130"/>
      <c r="F37" s="127"/>
      <c r="G37" s="127"/>
      <c r="H37" s="127"/>
      <c r="I37" s="127"/>
      <c r="J37" s="127"/>
      <c r="K37" s="125">
        <f t="shared" si="0"/>
        <v>0</v>
      </c>
      <c r="L37" s="154"/>
    </row>
    <row r="38" spans="2:12" ht="13.2" x14ac:dyDescent="0.25">
      <c r="B38" s="41"/>
      <c r="C38" s="32" t="s">
        <v>488</v>
      </c>
      <c r="D38" s="127">
        <v>61151</v>
      </c>
      <c r="E38" s="130">
        <v>0</v>
      </c>
      <c r="F38" s="127"/>
      <c r="G38" s="127"/>
      <c r="H38" s="127"/>
      <c r="I38" s="127"/>
      <c r="J38" s="127"/>
      <c r="K38" s="125">
        <f t="shared" si="0"/>
        <v>0</v>
      </c>
      <c r="L38" s="154"/>
    </row>
    <row r="39" spans="2:12" ht="13.2" x14ac:dyDescent="0.25">
      <c r="B39" s="41"/>
      <c r="C39" s="32" t="s">
        <v>489</v>
      </c>
      <c r="D39" s="127">
        <v>61151</v>
      </c>
      <c r="E39" s="145">
        <v>43956.72</v>
      </c>
      <c r="F39" s="127"/>
      <c r="G39" s="127"/>
      <c r="H39" s="127"/>
      <c r="I39" s="127"/>
      <c r="J39" s="127"/>
      <c r="K39" s="125">
        <f t="shared" si="0"/>
        <v>43956.72</v>
      </c>
      <c r="L39" s="154"/>
    </row>
    <row r="40" spans="2:12" ht="13.2" x14ac:dyDescent="0.25">
      <c r="B40" s="41"/>
      <c r="C40" s="32" t="s">
        <v>490</v>
      </c>
      <c r="D40" s="127">
        <v>61152</v>
      </c>
      <c r="E40" s="145">
        <v>20023.8</v>
      </c>
      <c r="F40" s="127"/>
      <c r="G40" s="127"/>
      <c r="H40" s="127"/>
      <c r="I40" s="127"/>
      <c r="J40" s="127"/>
      <c r="K40" s="125">
        <f t="shared" si="0"/>
        <v>20023.8</v>
      </c>
      <c r="L40" s="154"/>
    </row>
    <row r="41" spans="2:12" ht="13.2" x14ac:dyDescent="0.25">
      <c r="B41" s="41"/>
      <c r="C41" s="32" t="s">
        <v>491</v>
      </c>
      <c r="D41" s="127">
        <v>61303</v>
      </c>
      <c r="E41" s="145"/>
      <c r="F41" s="127"/>
      <c r="G41" s="127"/>
      <c r="H41" s="127"/>
      <c r="I41" s="127"/>
      <c r="J41" s="127"/>
      <c r="K41" s="125">
        <f t="shared" si="0"/>
        <v>0</v>
      </c>
      <c r="L41" s="154"/>
    </row>
    <row r="42" spans="2:12" ht="13.2" x14ac:dyDescent="0.25">
      <c r="B42" s="41"/>
      <c r="C42" s="32" t="s">
        <v>492</v>
      </c>
      <c r="D42" s="127"/>
      <c r="E42" s="130"/>
      <c r="F42" s="127"/>
      <c r="G42" s="127"/>
      <c r="H42" s="127"/>
      <c r="I42" s="127"/>
      <c r="J42" s="127"/>
      <c r="K42" s="125">
        <f t="shared" si="0"/>
        <v>0</v>
      </c>
      <c r="L42" s="154"/>
    </row>
    <row r="43" spans="2:12" ht="13.2" x14ac:dyDescent="0.25">
      <c r="B43" s="41"/>
      <c r="C43" s="32" t="s">
        <v>493</v>
      </c>
      <c r="D43" s="127"/>
      <c r="E43" s="130"/>
      <c r="F43" s="127"/>
      <c r="G43" s="127"/>
      <c r="H43" s="127"/>
      <c r="I43" s="127"/>
      <c r="J43" s="127"/>
      <c r="K43" s="125">
        <f t="shared" si="0"/>
        <v>0</v>
      </c>
      <c r="L43" s="154"/>
    </row>
    <row r="44" spans="2:12" ht="13.2" x14ac:dyDescent="0.25">
      <c r="B44" s="41"/>
      <c r="C44" s="32" t="s">
        <v>494</v>
      </c>
      <c r="D44" s="127"/>
      <c r="E44" s="130"/>
      <c r="F44" s="127"/>
      <c r="G44" s="127"/>
      <c r="H44" s="127"/>
      <c r="I44" s="127"/>
      <c r="J44" s="127"/>
      <c r="K44" s="125">
        <f t="shared" si="0"/>
        <v>0</v>
      </c>
      <c r="L44" s="154"/>
    </row>
    <row r="45" spans="2:12" ht="13.2" x14ac:dyDescent="0.25">
      <c r="B45" s="41"/>
      <c r="C45" s="137" t="s">
        <v>495</v>
      </c>
      <c r="D45" s="138">
        <v>61152</v>
      </c>
      <c r="E45" s="145">
        <v>3257.64</v>
      </c>
      <c r="F45" s="127"/>
      <c r="G45" s="127"/>
      <c r="H45" s="127"/>
      <c r="I45" s="127"/>
      <c r="J45" s="127"/>
      <c r="K45" s="125">
        <f t="shared" si="0"/>
        <v>3257.64</v>
      </c>
      <c r="L45" s="154"/>
    </row>
    <row r="46" spans="2:12" ht="13.2" x14ac:dyDescent="0.25">
      <c r="B46" s="41"/>
      <c r="C46" s="137" t="s">
        <v>527</v>
      </c>
      <c r="D46" s="138">
        <v>61152</v>
      </c>
      <c r="E46" s="145">
        <v>4786.68</v>
      </c>
      <c r="F46" s="144"/>
      <c r="G46" s="144"/>
      <c r="H46" s="144"/>
      <c r="I46" s="144"/>
      <c r="J46" s="144"/>
      <c r="K46" s="125"/>
      <c r="L46" s="154"/>
    </row>
    <row r="47" spans="2:12" ht="13.2" x14ac:dyDescent="0.25">
      <c r="B47" s="41"/>
      <c r="C47" s="137" t="s">
        <v>496</v>
      </c>
      <c r="D47" s="138">
        <v>61152</v>
      </c>
      <c r="E47" s="145">
        <v>5904.9999999999991</v>
      </c>
      <c r="F47" s="127"/>
      <c r="G47" s="127"/>
      <c r="H47" s="127"/>
      <c r="I47" s="127"/>
      <c r="J47" s="127"/>
      <c r="K47" s="125">
        <f t="shared" si="0"/>
        <v>5904.9999999999991</v>
      </c>
      <c r="L47" s="154"/>
    </row>
    <row r="48" spans="2:12" ht="13.2" x14ac:dyDescent="0.25">
      <c r="B48" s="41"/>
      <c r="C48" s="137" t="s">
        <v>497</v>
      </c>
      <c r="D48" s="138"/>
      <c r="E48" s="145"/>
      <c r="F48" s="127"/>
      <c r="G48" s="127"/>
      <c r="H48" s="127"/>
      <c r="I48" s="127"/>
      <c r="J48" s="127"/>
      <c r="K48" s="125">
        <f t="shared" si="0"/>
        <v>0</v>
      </c>
      <c r="L48" s="154"/>
    </row>
    <row r="49" spans="2:12" ht="13.2" x14ac:dyDescent="0.25">
      <c r="B49" s="41"/>
      <c r="C49" s="137" t="s">
        <v>498</v>
      </c>
      <c r="D49" s="138">
        <v>61152</v>
      </c>
      <c r="E49" s="145">
        <v>2529.84</v>
      </c>
      <c r="F49" s="127"/>
      <c r="G49" s="127"/>
      <c r="H49" s="127"/>
      <c r="I49" s="127"/>
      <c r="J49" s="127"/>
      <c r="K49" s="125">
        <f t="shared" si="0"/>
        <v>2529.84</v>
      </c>
      <c r="L49" s="154"/>
    </row>
    <row r="50" spans="2:12" ht="13.2" x14ac:dyDescent="0.25">
      <c r="B50" s="41"/>
      <c r="C50" s="32" t="s">
        <v>528</v>
      </c>
      <c r="D50" s="127"/>
      <c r="E50" s="130"/>
      <c r="F50" s="127"/>
      <c r="G50" s="127"/>
      <c r="H50" s="127"/>
      <c r="I50" s="127"/>
      <c r="J50" s="127"/>
      <c r="K50" s="125">
        <f t="shared" si="0"/>
        <v>0</v>
      </c>
      <c r="L50" s="154"/>
    </row>
    <row r="51" spans="2:12" ht="13.2" x14ac:dyDescent="0.25">
      <c r="B51" s="41"/>
      <c r="C51" s="32" t="s">
        <v>499</v>
      </c>
      <c r="D51" s="127"/>
      <c r="E51" s="130"/>
      <c r="F51" s="127"/>
      <c r="G51" s="127"/>
      <c r="H51" s="127"/>
      <c r="I51" s="127"/>
      <c r="J51" s="127"/>
      <c r="K51" s="125">
        <f t="shared" si="0"/>
        <v>0</v>
      </c>
      <c r="L51" s="154"/>
    </row>
    <row r="52" spans="2:12" ht="13.2" x14ac:dyDescent="0.25">
      <c r="B52" s="41"/>
      <c r="C52" s="32" t="s">
        <v>500</v>
      </c>
      <c r="D52" s="127">
        <v>61152</v>
      </c>
      <c r="E52" s="130">
        <v>14432.76</v>
      </c>
      <c r="F52" s="127"/>
      <c r="G52" s="127"/>
      <c r="H52" s="127"/>
      <c r="I52" s="127"/>
      <c r="J52" s="127"/>
      <c r="K52" s="125">
        <f t="shared" si="0"/>
        <v>14432.76</v>
      </c>
      <c r="L52" s="154"/>
    </row>
    <row r="53" spans="2:12" ht="13.2" x14ac:dyDescent="0.25">
      <c r="B53" s="41"/>
      <c r="C53" s="32" t="s">
        <v>501</v>
      </c>
      <c r="D53" s="127">
        <v>61152</v>
      </c>
      <c r="E53" s="130">
        <v>6009.4800000000014</v>
      </c>
      <c r="F53" s="127"/>
      <c r="G53" s="127"/>
      <c r="H53" s="127"/>
      <c r="I53" s="127"/>
      <c r="J53" s="127"/>
      <c r="K53" s="125">
        <f t="shared" si="0"/>
        <v>6009.4800000000014</v>
      </c>
      <c r="L53" s="154"/>
    </row>
    <row r="54" spans="2:12" ht="13.2" x14ac:dyDescent="0.25">
      <c r="B54" s="41"/>
      <c r="C54" s="32" t="s">
        <v>502</v>
      </c>
      <c r="D54" s="127">
        <v>61152</v>
      </c>
      <c r="E54" s="130">
        <v>1530.96</v>
      </c>
      <c r="F54" s="127"/>
      <c r="G54" s="127"/>
      <c r="H54" s="127"/>
      <c r="I54" s="127"/>
      <c r="J54" s="127"/>
      <c r="K54" s="125">
        <f t="shared" si="0"/>
        <v>1530.96</v>
      </c>
      <c r="L54" s="154"/>
    </row>
    <row r="55" spans="2:12" ht="13.2" x14ac:dyDescent="0.25">
      <c r="B55" s="41"/>
      <c r="C55" s="32" t="s">
        <v>503</v>
      </c>
      <c r="D55" s="127">
        <v>61152</v>
      </c>
      <c r="E55" s="130">
        <v>85416.48000000001</v>
      </c>
      <c r="F55" s="127"/>
      <c r="G55" s="127"/>
      <c r="H55" s="127"/>
      <c r="I55" s="127"/>
      <c r="J55" s="127"/>
      <c r="K55" s="125">
        <f t="shared" si="0"/>
        <v>85416.48000000001</v>
      </c>
      <c r="L55" s="154"/>
    </row>
    <row r="56" spans="2:12" ht="13.2" x14ac:dyDescent="0.25">
      <c r="B56" s="41"/>
      <c r="C56" s="32" t="s">
        <v>504</v>
      </c>
      <c r="D56" s="127">
        <v>61152</v>
      </c>
      <c r="E56" s="130">
        <v>63996.55</v>
      </c>
      <c r="F56" s="127"/>
      <c r="G56" s="127"/>
      <c r="H56" s="127"/>
      <c r="I56" s="127"/>
      <c r="J56" s="127"/>
      <c r="K56" s="125">
        <f t="shared" si="0"/>
        <v>63996.55</v>
      </c>
      <c r="L56" s="154"/>
    </row>
    <row r="57" spans="2:12" ht="13.2" x14ac:dyDescent="0.25">
      <c r="B57" s="41"/>
      <c r="C57" s="32" t="s">
        <v>505</v>
      </c>
      <c r="D57" s="127">
        <v>61152</v>
      </c>
      <c r="E57" s="130">
        <v>1603.32</v>
      </c>
      <c r="F57" s="127"/>
      <c r="G57" s="127"/>
      <c r="H57" s="127"/>
      <c r="I57" s="127"/>
      <c r="J57" s="127"/>
      <c r="K57" s="125">
        <f t="shared" si="0"/>
        <v>1603.32</v>
      </c>
      <c r="L57" s="154"/>
    </row>
    <row r="58" spans="2:12" ht="13.2" x14ac:dyDescent="0.25">
      <c r="B58" s="41"/>
      <c r="C58" s="32" t="s">
        <v>506</v>
      </c>
      <c r="D58" s="127"/>
      <c r="E58" s="130"/>
      <c r="F58" s="127"/>
      <c r="G58" s="127"/>
      <c r="H58" s="127"/>
      <c r="I58" s="127"/>
      <c r="J58" s="127"/>
      <c r="K58" s="125">
        <f t="shared" si="0"/>
        <v>0</v>
      </c>
      <c r="L58" s="154"/>
    </row>
    <row r="59" spans="2:12" ht="13.2" x14ac:dyDescent="0.25">
      <c r="B59" s="41"/>
      <c r="C59" s="32" t="s">
        <v>507</v>
      </c>
      <c r="D59" s="127"/>
      <c r="E59" s="130"/>
      <c r="F59" s="127"/>
      <c r="G59" s="127"/>
      <c r="H59" s="127"/>
      <c r="I59" s="127"/>
      <c r="J59" s="127"/>
      <c r="K59" s="125">
        <f t="shared" si="0"/>
        <v>0</v>
      </c>
      <c r="L59" s="154"/>
    </row>
    <row r="60" spans="2:12" ht="13.2" x14ac:dyDescent="0.25">
      <c r="B60" s="41"/>
      <c r="C60" s="32" t="s">
        <v>508</v>
      </c>
      <c r="D60" s="127">
        <v>61152</v>
      </c>
      <c r="E60" s="130">
        <v>333.84000000000003</v>
      </c>
      <c r="F60" s="127"/>
      <c r="G60" s="127"/>
      <c r="H60" s="127"/>
      <c r="I60" s="127"/>
      <c r="J60" s="127"/>
      <c r="K60" s="125">
        <f t="shared" si="0"/>
        <v>333.84000000000003</v>
      </c>
      <c r="L60" s="154"/>
    </row>
    <row r="61" spans="2:12" ht="13.2" x14ac:dyDescent="0.25">
      <c r="B61" s="41"/>
      <c r="C61" s="32" t="s">
        <v>509</v>
      </c>
      <c r="D61" s="127"/>
      <c r="E61" s="130"/>
      <c r="F61" s="127"/>
      <c r="G61" s="127"/>
      <c r="H61" s="127"/>
      <c r="I61" s="127"/>
      <c r="J61" s="127"/>
      <c r="K61" s="125">
        <f t="shared" si="0"/>
        <v>0</v>
      </c>
      <c r="L61" s="154"/>
    </row>
    <row r="62" spans="2:12" ht="13.2" x14ac:dyDescent="0.25">
      <c r="B62" s="41"/>
      <c r="C62" s="32" t="s">
        <v>510</v>
      </c>
      <c r="D62" s="127"/>
      <c r="E62" s="130"/>
      <c r="F62" s="127"/>
      <c r="G62" s="127"/>
      <c r="H62" s="127"/>
      <c r="I62" s="127"/>
      <c r="J62" s="127"/>
      <c r="K62" s="125">
        <f t="shared" si="0"/>
        <v>0</v>
      </c>
      <c r="L62" s="154"/>
    </row>
    <row r="63" spans="2:12" ht="13.2" x14ac:dyDescent="0.25">
      <c r="B63" s="33" t="s">
        <v>186</v>
      </c>
      <c r="C63" s="33" t="s">
        <v>185</v>
      </c>
      <c r="D63" s="134"/>
      <c r="E63" s="125">
        <f>+SUM(E64:E91)</f>
        <v>174679.81</v>
      </c>
      <c r="F63" s="40"/>
      <c r="G63" s="40"/>
      <c r="H63" s="40"/>
      <c r="I63" s="40"/>
      <c r="J63" s="40"/>
      <c r="K63" s="125">
        <f>SUM(E63:J63)</f>
        <v>174679.81</v>
      </c>
      <c r="L63" s="154"/>
    </row>
    <row r="64" spans="2:12" ht="13.2" x14ac:dyDescent="0.25">
      <c r="B64" s="32" t="s">
        <v>184</v>
      </c>
      <c r="C64" s="32" t="s">
        <v>183</v>
      </c>
      <c r="D64" s="127"/>
      <c r="E64" s="129"/>
      <c r="F64" s="40"/>
      <c r="G64" s="40"/>
      <c r="H64" s="40"/>
      <c r="I64" s="40"/>
      <c r="J64" s="40"/>
      <c r="K64" s="125">
        <f t="shared" si="0"/>
        <v>0</v>
      </c>
      <c r="L64" s="154"/>
    </row>
    <row r="65" spans="2:12" ht="13.2" x14ac:dyDescent="0.25">
      <c r="B65" s="32"/>
      <c r="C65" s="32"/>
      <c r="D65" s="127">
        <v>60191</v>
      </c>
      <c r="E65" s="129">
        <v>1073.56</v>
      </c>
      <c r="F65" s="40"/>
      <c r="G65" s="40"/>
      <c r="H65" s="40"/>
      <c r="I65" s="40"/>
      <c r="J65" s="40"/>
      <c r="K65" s="125">
        <f>SUM(E65:J65)</f>
        <v>1073.56</v>
      </c>
      <c r="L65" s="154"/>
    </row>
    <row r="66" spans="2:12" ht="13.2" x14ac:dyDescent="0.25">
      <c r="B66" s="32"/>
      <c r="C66" s="32"/>
      <c r="D66" s="127">
        <v>60192</v>
      </c>
      <c r="E66" s="129">
        <v>126693.88</v>
      </c>
      <c r="F66" s="40"/>
      <c r="G66" s="40"/>
      <c r="H66" s="40"/>
      <c r="I66" s="40"/>
      <c r="J66" s="40"/>
      <c r="K66" s="125">
        <f t="shared" si="0"/>
        <v>126693.88</v>
      </c>
      <c r="L66" s="154"/>
    </row>
    <row r="67" spans="2:12" ht="13.2" x14ac:dyDescent="0.25">
      <c r="B67" s="32"/>
      <c r="C67" s="32"/>
      <c r="D67" s="127">
        <v>61173</v>
      </c>
      <c r="E67" s="129">
        <v>13714.21</v>
      </c>
      <c r="F67" s="40"/>
      <c r="G67" s="40"/>
      <c r="H67" s="40"/>
      <c r="I67" s="40"/>
      <c r="J67" s="40"/>
      <c r="K67" s="125">
        <f t="shared" ref="K67:K69" si="1">SUM(E67:J67)</f>
        <v>13714.21</v>
      </c>
      <c r="L67" s="154"/>
    </row>
    <row r="68" spans="2:12" ht="13.2" x14ac:dyDescent="0.25">
      <c r="B68" s="32"/>
      <c r="C68" s="32"/>
      <c r="D68" s="127">
        <v>61113</v>
      </c>
      <c r="E68" s="129">
        <v>1052.8699999999999</v>
      </c>
      <c r="F68" s="40"/>
      <c r="G68" s="40"/>
      <c r="H68" s="40"/>
      <c r="I68" s="40"/>
      <c r="J68" s="40"/>
      <c r="K68" s="125">
        <f t="shared" si="1"/>
        <v>1052.8699999999999</v>
      </c>
      <c r="L68" s="154"/>
    </row>
    <row r="69" spans="2:12" ht="13.2" x14ac:dyDescent="0.25">
      <c r="B69" s="32"/>
      <c r="C69" s="32"/>
      <c r="D69" s="127">
        <v>61104</v>
      </c>
      <c r="E69" s="129">
        <v>10524</v>
      </c>
      <c r="F69" s="40"/>
      <c r="G69" s="40"/>
      <c r="H69" s="40"/>
      <c r="I69" s="40"/>
      <c r="J69" s="40"/>
      <c r="K69" s="125">
        <f t="shared" si="1"/>
        <v>10524</v>
      </c>
      <c r="L69" s="154"/>
    </row>
    <row r="70" spans="2:12" ht="13.2" x14ac:dyDescent="0.25">
      <c r="B70" s="32" t="s">
        <v>182</v>
      </c>
      <c r="C70" s="32" t="s">
        <v>181</v>
      </c>
      <c r="D70" s="127"/>
      <c r="E70" s="129"/>
      <c r="F70" s="40"/>
      <c r="G70" s="40"/>
      <c r="H70" s="40"/>
      <c r="I70" s="40"/>
      <c r="J70" s="40"/>
      <c r="K70" s="125">
        <f>SUM(E70:J70)</f>
        <v>0</v>
      </c>
      <c r="L70" s="154"/>
    </row>
    <row r="71" spans="2:12" ht="13.2" x14ac:dyDescent="0.25">
      <c r="B71" s="32" t="s">
        <v>180</v>
      </c>
      <c r="C71" s="32" t="s">
        <v>179</v>
      </c>
      <c r="D71" s="127"/>
      <c r="E71" s="129"/>
      <c r="F71" s="40"/>
      <c r="G71" s="40"/>
      <c r="H71" s="40"/>
      <c r="I71" s="40"/>
      <c r="J71" s="40"/>
      <c r="K71" s="125">
        <f t="shared" ref="K71:K94" si="2">SUM(E71:J71)</f>
        <v>0</v>
      </c>
      <c r="L71" s="154"/>
    </row>
    <row r="72" spans="2:12" ht="13.2" x14ac:dyDescent="0.25">
      <c r="B72" s="32" t="s">
        <v>178</v>
      </c>
      <c r="C72" s="32" t="s">
        <v>177</v>
      </c>
      <c r="D72" s="127"/>
      <c r="E72" s="131"/>
      <c r="F72" s="40"/>
      <c r="G72" s="40"/>
      <c r="H72" s="40"/>
      <c r="I72" s="40"/>
      <c r="J72" s="40"/>
      <c r="K72" s="125">
        <f t="shared" si="2"/>
        <v>0</v>
      </c>
      <c r="L72" s="154"/>
    </row>
    <row r="73" spans="2:12" ht="13.2" x14ac:dyDescent="0.25">
      <c r="B73" s="32" t="s">
        <v>176</v>
      </c>
      <c r="C73" s="32" t="s">
        <v>175</v>
      </c>
      <c r="D73" s="127"/>
      <c r="E73" s="131"/>
      <c r="F73" s="40"/>
      <c r="G73" s="40"/>
      <c r="H73" s="40"/>
      <c r="I73" s="40"/>
      <c r="J73" s="40"/>
      <c r="K73" s="125">
        <f t="shared" si="2"/>
        <v>0</v>
      </c>
      <c r="L73" s="154"/>
    </row>
    <row r="74" spans="2:12" ht="13.2" x14ac:dyDescent="0.25">
      <c r="B74" s="32" t="s">
        <v>174</v>
      </c>
      <c r="C74" s="32" t="s">
        <v>173</v>
      </c>
      <c r="D74" s="127"/>
      <c r="E74" s="129"/>
      <c r="F74" s="40"/>
      <c r="G74" s="40"/>
      <c r="H74" s="40"/>
      <c r="I74" s="40"/>
      <c r="J74" s="40"/>
      <c r="K74" s="125">
        <f t="shared" si="2"/>
        <v>0</v>
      </c>
      <c r="L74" s="154"/>
    </row>
    <row r="75" spans="2:12" ht="13.2" x14ac:dyDescent="0.25">
      <c r="B75" s="32" t="s">
        <v>172</v>
      </c>
      <c r="C75" s="32" t="s">
        <v>171</v>
      </c>
      <c r="D75" s="127"/>
      <c r="E75" s="129"/>
      <c r="F75" s="40"/>
      <c r="G75" s="40"/>
      <c r="H75" s="40"/>
      <c r="I75" s="40"/>
      <c r="J75" s="40"/>
      <c r="K75" s="125">
        <f t="shared" si="2"/>
        <v>0</v>
      </c>
      <c r="L75" s="154"/>
    </row>
    <row r="76" spans="2:12" ht="13.2" x14ac:dyDescent="0.25">
      <c r="B76" s="32" t="s">
        <v>170</v>
      </c>
      <c r="C76" s="32" t="s">
        <v>169</v>
      </c>
      <c r="D76" s="127"/>
      <c r="E76" s="129"/>
      <c r="F76" s="40"/>
      <c r="G76" s="40"/>
      <c r="H76" s="40"/>
      <c r="I76" s="40"/>
      <c r="J76" s="40"/>
      <c r="K76" s="125">
        <f t="shared" si="2"/>
        <v>0</v>
      </c>
      <c r="L76" s="154"/>
    </row>
    <row r="77" spans="2:12" ht="13.2" x14ac:dyDescent="0.25">
      <c r="B77" s="32" t="s">
        <v>168</v>
      </c>
      <c r="C77" s="32" t="s">
        <v>167</v>
      </c>
      <c r="D77" s="127"/>
      <c r="E77" s="131"/>
      <c r="F77" s="40"/>
      <c r="G77" s="40"/>
      <c r="H77" s="40"/>
      <c r="I77" s="40"/>
      <c r="J77" s="40"/>
      <c r="K77" s="125">
        <f t="shared" si="2"/>
        <v>0</v>
      </c>
      <c r="L77" s="154"/>
    </row>
    <row r="78" spans="2:12" ht="13.2" x14ac:dyDescent="0.25">
      <c r="B78" s="32" t="s">
        <v>166</v>
      </c>
      <c r="C78" s="32" t="s">
        <v>165</v>
      </c>
      <c r="D78" s="127"/>
      <c r="E78" s="131"/>
      <c r="F78" s="40"/>
      <c r="G78" s="40"/>
      <c r="H78" s="40"/>
      <c r="I78" s="40"/>
      <c r="J78" s="40"/>
      <c r="K78" s="125">
        <f t="shared" si="2"/>
        <v>0</v>
      </c>
      <c r="L78" s="154"/>
    </row>
    <row r="79" spans="2:12" ht="13.2" x14ac:dyDescent="0.25">
      <c r="B79" s="32" t="s">
        <v>164</v>
      </c>
      <c r="C79" s="32" t="s">
        <v>163</v>
      </c>
      <c r="D79" s="127"/>
      <c r="E79" s="129"/>
      <c r="F79" s="40"/>
      <c r="G79" s="40"/>
      <c r="H79" s="40"/>
      <c r="I79" s="40"/>
      <c r="J79" s="40"/>
      <c r="K79" s="125">
        <f t="shared" si="2"/>
        <v>0</v>
      </c>
      <c r="L79" s="154"/>
    </row>
    <row r="80" spans="2:12" ht="13.2" x14ac:dyDescent="0.25">
      <c r="B80" s="42" t="s">
        <v>162</v>
      </c>
      <c r="C80" s="32" t="s">
        <v>161</v>
      </c>
      <c r="D80" s="127"/>
      <c r="E80" s="129"/>
      <c r="F80" s="40"/>
      <c r="G80" s="40"/>
      <c r="H80" s="40"/>
      <c r="I80" s="40"/>
      <c r="J80" s="40"/>
      <c r="K80" s="125">
        <f t="shared" si="2"/>
        <v>0</v>
      </c>
      <c r="L80" s="154"/>
    </row>
    <row r="81" spans="2:12" ht="13.2" x14ac:dyDescent="0.25">
      <c r="B81" s="42" t="s">
        <v>160</v>
      </c>
      <c r="C81" s="32" t="s">
        <v>159</v>
      </c>
      <c r="D81" s="127"/>
      <c r="E81" s="131"/>
      <c r="F81" s="40"/>
      <c r="G81" s="40"/>
      <c r="H81" s="40"/>
      <c r="I81" s="40"/>
      <c r="J81" s="40"/>
      <c r="K81" s="125">
        <f t="shared" si="2"/>
        <v>0</v>
      </c>
      <c r="L81" s="154"/>
    </row>
    <row r="82" spans="2:12" ht="13.2" x14ac:dyDescent="0.25">
      <c r="B82" s="42" t="s">
        <v>158</v>
      </c>
      <c r="C82" s="32" t="s">
        <v>157</v>
      </c>
      <c r="D82" s="127"/>
      <c r="E82" s="129"/>
      <c r="F82" s="40"/>
      <c r="G82" s="40"/>
      <c r="H82" s="40"/>
      <c r="I82" s="40"/>
      <c r="J82" s="40"/>
      <c r="K82" s="125">
        <f t="shared" si="2"/>
        <v>0</v>
      </c>
      <c r="L82" s="154"/>
    </row>
    <row r="83" spans="2:12" ht="13.2" x14ac:dyDescent="0.25">
      <c r="B83" s="42" t="s">
        <v>156</v>
      </c>
      <c r="C83" s="32" t="s">
        <v>155</v>
      </c>
      <c r="D83" s="127"/>
      <c r="E83" s="131"/>
      <c r="F83" s="40"/>
      <c r="G83" s="40"/>
      <c r="H83" s="40"/>
      <c r="I83" s="40"/>
      <c r="J83" s="40"/>
      <c r="K83" s="125">
        <f t="shared" si="2"/>
        <v>0</v>
      </c>
      <c r="L83" s="154"/>
    </row>
    <row r="84" spans="2:12" ht="13.2" x14ac:dyDescent="0.25">
      <c r="B84" s="42" t="s">
        <v>154</v>
      </c>
      <c r="C84" s="137" t="s">
        <v>153</v>
      </c>
      <c r="D84" s="138"/>
      <c r="E84" s="139"/>
      <c r="F84" s="40"/>
      <c r="G84" s="40"/>
      <c r="H84" s="40"/>
      <c r="I84" s="40"/>
      <c r="J84" s="40"/>
      <c r="K84" s="125">
        <f t="shared" si="2"/>
        <v>0</v>
      </c>
      <c r="L84" s="154"/>
    </row>
    <row r="85" spans="2:12" ht="13.2" x14ac:dyDescent="0.25">
      <c r="B85" s="42"/>
      <c r="C85" s="137"/>
      <c r="D85" s="138">
        <v>61101</v>
      </c>
      <c r="E85" s="139">
        <v>6185.28</v>
      </c>
      <c r="F85" s="40"/>
      <c r="G85" s="40"/>
      <c r="H85" s="40"/>
      <c r="I85" s="40"/>
      <c r="J85" s="40"/>
      <c r="K85" s="125">
        <f t="shared" si="2"/>
        <v>6185.28</v>
      </c>
      <c r="L85" s="154"/>
    </row>
    <row r="86" spans="2:12" ht="13.2" x14ac:dyDescent="0.25">
      <c r="B86" s="42"/>
      <c r="C86" s="137"/>
      <c r="D86" s="138">
        <v>61102</v>
      </c>
      <c r="E86" s="139">
        <v>5952</v>
      </c>
      <c r="F86" s="40"/>
      <c r="G86" s="40"/>
      <c r="H86" s="40"/>
      <c r="I86" s="40"/>
      <c r="J86" s="40"/>
      <c r="K86" s="125">
        <f t="shared" si="2"/>
        <v>5952</v>
      </c>
      <c r="L86" s="154"/>
    </row>
    <row r="87" spans="2:12" ht="13.2" x14ac:dyDescent="0.25">
      <c r="B87" s="42" t="s">
        <v>152</v>
      </c>
      <c r="C87" s="137" t="s">
        <v>151</v>
      </c>
      <c r="D87" s="138" t="s">
        <v>526</v>
      </c>
      <c r="E87" s="139">
        <v>1489.9099999999999</v>
      </c>
      <c r="F87" s="40"/>
      <c r="G87" s="40"/>
      <c r="H87" s="40"/>
      <c r="I87" s="40"/>
      <c r="J87" s="40"/>
      <c r="K87" s="125">
        <f t="shared" si="2"/>
        <v>1489.9099999999999</v>
      </c>
      <c r="L87" s="154"/>
    </row>
    <row r="88" spans="2:12" ht="13.2" x14ac:dyDescent="0.25">
      <c r="B88" s="42" t="s">
        <v>150</v>
      </c>
      <c r="C88" s="137" t="s">
        <v>149</v>
      </c>
      <c r="D88" s="138">
        <v>61112</v>
      </c>
      <c r="E88" s="139">
        <v>4260.91</v>
      </c>
      <c r="F88" s="40"/>
      <c r="G88" s="40"/>
      <c r="H88" s="40"/>
      <c r="I88" s="40"/>
      <c r="J88" s="40"/>
      <c r="K88" s="125">
        <f t="shared" si="2"/>
        <v>4260.91</v>
      </c>
      <c r="L88" s="154"/>
    </row>
    <row r="89" spans="2:12" ht="13.2" x14ac:dyDescent="0.25">
      <c r="B89" s="42" t="s">
        <v>148</v>
      </c>
      <c r="C89" s="137" t="s">
        <v>147</v>
      </c>
      <c r="D89" s="138">
        <v>61167</v>
      </c>
      <c r="E89" s="139">
        <v>3733.19</v>
      </c>
      <c r="F89" s="40"/>
      <c r="G89" s="40"/>
      <c r="H89" s="40"/>
      <c r="I89" s="40"/>
      <c r="J89" s="40"/>
      <c r="K89" s="125">
        <f t="shared" si="2"/>
        <v>3733.19</v>
      </c>
      <c r="L89" s="154"/>
    </row>
    <row r="90" spans="2:12" ht="13.2" x14ac:dyDescent="0.25">
      <c r="B90" s="42" t="s">
        <v>146</v>
      </c>
      <c r="C90" s="137" t="s">
        <v>145</v>
      </c>
      <c r="D90" s="138"/>
      <c r="E90" s="139"/>
      <c r="F90" s="40"/>
      <c r="G90" s="40"/>
      <c r="H90" s="40"/>
      <c r="I90" s="40"/>
      <c r="J90" s="40"/>
      <c r="K90" s="125">
        <f t="shared" si="2"/>
        <v>0</v>
      </c>
      <c r="L90" s="154"/>
    </row>
    <row r="91" spans="2:12" ht="13.2" x14ac:dyDescent="0.25">
      <c r="B91" s="42" t="s">
        <v>144</v>
      </c>
      <c r="C91" s="137" t="s">
        <v>512</v>
      </c>
      <c r="D91" s="138"/>
      <c r="E91" s="139"/>
      <c r="F91" s="40"/>
      <c r="G91" s="40"/>
      <c r="H91" s="40"/>
      <c r="I91" s="40"/>
      <c r="J91" s="40"/>
      <c r="K91" s="125">
        <f t="shared" si="2"/>
        <v>0</v>
      </c>
      <c r="L91" s="154"/>
    </row>
    <row r="92" spans="2:12" ht="13.2" x14ac:dyDescent="0.25">
      <c r="B92" s="33" t="s">
        <v>143</v>
      </c>
      <c r="C92" s="146" t="s">
        <v>142</v>
      </c>
      <c r="D92" s="147"/>
      <c r="E92" s="148">
        <f>+SUM(E93:E100)</f>
        <v>107903.3</v>
      </c>
      <c r="F92" s="40"/>
      <c r="G92" s="40"/>
      <c r="H92" s="40"/>
      <c r="I92" s="40"/>
      <c r="J92" s="40"/>
      <c r="K92" s="125">
        <f t="shared" si="2"/>
        <v>107903.3</v>
      </c>
      <c r="L92" s="154"/>
    </row>
    <row r="93" spans="2:12" ht="13.2" x14ac:dyDescent="0.25">
      <c r="B93" s="42" t="s">
        <v>141</v>
      </c>
      <c r="C93" s="32" t="s">
        <v>140</v>
      </c>
      <c r="D93" s="127">
        <v>61141</v>
      </c>
      <c r="E93" s="129">
        <v>105918.56</v>
      </c>
      <c r="F93" s="40"/>
      <c r="G93" s="40"/>
      <c r="H93" s="40"/>
      <c r="I93" s="40"/>
      <c r="J93" s="40"/>
      <c r="K93" s="125">
        <f t="shared" si="2"/>
        <v>105918.56</v>
      </c>
      <c r="L93" s="154"/>
    </row>
    <row r="94" spans="2:12" ht="13.2" x14ac:dyDescent="0.25">
      <c r="B94" s="42" t="s">
        <v>139</v>
      </c>
      <c r="C94" s="32" t="s">
        <v>138</v>
      </c>
      <c r="D94" s="127">
        <v>61142</v>
      </c>
      <c r="E94" s="129">
        <v>1874.74</v>
      </c>
      <c r="F94" s="40"/>
      <c r="G94" s="40"/>
      <c r="H94" s="40"/>
      <c r="I94" s="40"/>
      <c r="J94" s="40"/>
      <c r="K94" s="125">
        <f t="shared" si="2"/>
        <v>1874.74</v>
      </c>
      <c r="L94" s="154"/>
    </row>
    <row r="95" spans="2:12" ht="13.2" x14ac:dyDescent="0.25">
      <c r="B95" s="42" t="s">
        <v>137</v>
      </c>
      <c r="C95" s="32" t="s">
        <v>136</v>
      </c>
      <c r="D95" s="127"/>
      <c r="E95" s="129"/>
      <c r="F95" s="40"/>
      <c r="G95" s="40"/>
      <c r="H95" s="40"/>
      <c r="I95" s="40"/>
      <c r="J95" s="40"/>
      <c r="K95" s="125">
        <f>SUM(E95:J95)</f>
        <v>0</v>
      </c>
      <c r="L95" s="154"/>
    </row>
    <row r="96" spans="2:12" ht="13.2" x14ac:dyDescent="0.25">
      <c r="B96" s="42" t="s">
        <v>135</v>
      </c>
      <c r="C96" s="32" t="s">
        <v>134</v>
      </c>
      <c r="D96" s="127">
        <v>61169</v>
      </c>
      <c r="E96" s="129">
        <v>110</v>
      </c>
      <c r="F96" s="40"/>
      <c r="G96" s="40"/>
      <c r="H96" s="40"/>
      <c r="I96" s="40"/>
      <c r="J96" s="40"/>
      <c r="K96" s="125">
        <f t="shared" ref="K96:K123" si="3">SUM(E96:J96)</f>
        <v>110</v>
      </c>
      <c r="L96" s="154"/>
    </row>
    <row r="97" spans="2:12" ht="13.2" x14ac:dyDescent="0.25">
      <c r="B97" s="42" t="s">
        <v>133</v>
      </c>
      <c r="C97" s="32" t="s">
        <v>132</v>
      </c>
      <c r="D97" s="127"/>
      <c r="E97" s="129"/>
      <c r="F97" s="40"/>
      <c r="G97" s="40"/>
      <c r="H97" s="40"/>
      <c r="I97" s="40"/>
      <c r="J97" s="40"/>
      <c r="K97" s="125">
        <f t="shared" si="3"/>
        <v>0</v>
      </c>
      <c r="L97" s="154"/>
    </row>
    <row r="98" spans="2:12" ht="13.2" x14ac:dyDescent="0.25">
      <c r="B98" s="42" t="s">
        <v>131</v>
      </c>
      <c r="C98" s="32" t="s">
        <v>130</v>
      </c>
      <c r="D98" s="127"/>
      <c r="E98" s="129"/>
      <c r="F98" s="40"/>
      <c r="G98" s="40"/>
      <c r="H98" s="40"/>
      <c r="I98" s="40"/>
      <c r="J98" s="40"/>
      <c r="K98" s="125">
        <f t="shared" si="3"/>
        <v>0</v>
      </c>
      <c r="L98" s="154"/>
    </row>
    <row r="99" spans="2:12" ht="13.2" x14ac:dyDescent="0.25">
      <c r="B99" s="42" t="s">
        <v>129</v>
      </c>
      <c r="C99" s="32" t="s">
        <v>128</v>
      </c>
      <c r="D99" s="127"/>
      <c r="E99" s="129"/>
      <c r="F99" s="40"/>
      <c r="G99" s="40"/>
      <c r="H99" s="40"/>
      <c r="I99" s="40"/>
      <c r="J99" s="40"/>
      <c r="K99" s="125">
        <f t="shared" si="3"/>
        <v>0</v>
      </c>
      <c r="L99" s="154"/>
    </row>
    <row r="100" spans="2:12" ht="13.2" x14ac:dyDescent="0.25">
      <c r="B100" s="42" t="s">
        <v>127</v>
      </c>
      <c r="C100" s="32" t="s">
        <v>126</v>
      </c>
      <c r="D100" s="127"/>
      <c r="E100" s="129"/>
      <c r="F100" s="40"/>
      <c r="G100" s="40"/>
      <c r="H100" s="40"/>
      <c r="I100" s="40"/>
      <c r="J100" s="40"/>
      <c r="K100" s="125">
        <f t="shared" si="3"/>
        <v>0</v>
      </c>
      <c r="L100" s="154"/>
    </row>
    <row r="101" spans="2:12" ht="13.2" x14ac:dyDescent="0.25">
      <c r="B101" s="33" t="s">
        <v>125</v>
      </c>
      <c r="C101" s="33" t="s">
        <v>124</v>
      </c>
      <c r="D101" s="134"/>
      <c r="E101" s="125">
        <f>+SUM(E102:E108)</f>
        <v>7554.16</v>
      </c>
      <c r="F101" s="40"/>
      <c r="G101" s="40"/>
      <c r="H101" s="40"/>
      <c r="I101" s="40"/>
      <c r="J101" s="40"/>
      <c r="K101" s="125">
        <f t="shared" si="3"/>
        <v>7554.16</v>
      </c>
      <c r="L101" s="154"/>
    </row>
    <row r="102" spans="2:12" ht="13.2" x14ac:dyDescent="0.25">
      <c r="B102" s="32" t="s">
        <v>123</v>
      </c>
      <c r="C102" s="32" t="s">
        <v>122</v>
      </c>
      <c r="D102" s="127">
        <v>61240</v>
      </c>
      <c r="E102" s="129">
        <v>758.16</v>
      </c>
      <c r="F102" s="40"/>
      <c r="G102" s="40"/>
      <c r="H102" s="40"/>
      <c r="I102" s="40"/>
      <c r="J102" s="40"/>
      <c r="K102" s="125">
        <f t="shared" si="3"/>
        <v>758.16</v>
      </c>
      <c r="L102" s="154"/>
    </row>
    <row r="103" spans="2:12" ht="13.2" x14ac:dyDescent="0.25">
      <c r="B103" s="32" t="s">
        <v>121</v>
      </c>
      <c r="C103" s="32" t="s">
        <v>120</v>
      </c>
      <c r="D103" s="127">
        <v>61220</v>
      </c>
      <c r="E103" s="129">
        <v>6783</v>
      </c>
      <c r="F103" s="40"/>
      <c r="G103" s="40"/>
      <c r="H103" s="40"/>
      <c r="I103" s="40"/>
      <c r="J103" s="40"/>
      <c r="K103" s="125">
        <f t="shared" si="3"/>
        <v>6783</v>
      </c>
      <c r="L103" s="154"/>
    </row>
    <row r="104" spans="2:12" ht="13.2" x14ac:dyDescent="0.25">
      <c r="B104" s="32" t="s">
        <v>119</v>
      </c>
      <c r="C104" s="32" t="s">
        <v>118</v>
      </c>
      <c r="D104" s="127">
        <v>61250</v>
      </c>
      <c r="E104" s="129">
        <v>13</v>
      </c>
      <c r="F104" s="40"/>
      <c r="G104" s="40"/>
      <c r="H104" s="40"/>
      <c r="I104" s="40"/>
      <c r="J104" s="40"/>
      <c r="K104" s="125">
        <f t="shared" si="3"/>
        <v>13</v>
      </c>
      <c r="L104" s="154"/>
    </row>
    <row r="105" spans="2:12" ht="13.2" x14ac:dyDescent="0.25">
      <c r="B105" s="32" t="s">
        <v>117</v>
      </c>
      <c r="C105" s="32" t="s">
        <v>116</v>
      </c>
      <c r="D105" s="127"/>
      <c r="E105" s="129"/>
      <c r="F105" s="40"/>
      <c r="G105" s="40"/>
      <c r="H105" s="40"/>
      <c r="I105" s="40"/>
      <c r="J105" s="40"/>
      <c r="K105" s="125">
        <f t="shared" si="3"/>
        <v>0</v>
      </c>
      <c r="L105" s="154"/>
    </row>
    <row r="106" spans="2:12" ht="13.2" x14ac:dyDescent="0.25">
      <c r="B106" s="32" t="s">
        <v>115</v>
      </c>
      <c r="C106" s="32" t="s">
        <v>114</v>
      </c>
      <c r="D106" s="127"/>
      <c r="E106" s="129"/>
      <c r="F106" s="40"/>
      <c r="G106" s="40"/>
      <c r="H106" s="40"/>
      <c r="I106" s="40"/>
      <c r="J106" s="40"/>
      <c r="K106" s="125">
        <f t="shared" si="3"/>
        <v>0</v>
      </c>
      <c r="L106" s="154"/>
    </row>
    <row r="107" spans="2:12" ht="13.2" x14ac:dyDescent="0.25">
      <c r="B107" s="42" t="s">
        <v>113</v>
      </c>
      <c r="C107" s="32" t="s">
        <v>112</v>
      </c>
      <c r="D107" s="127"/>
      <c r="E107" s="129"/>
      <c r="F107" s="40"/>
      <c r="G107" s="40"/>
      <c r="H107" s="40"/>
      <c r="I107" s="40"/>
      <c r="J107" s="40"/>
      <c r="K107" s="125">
        <f t="shared" si="3"/>
        <v>0</v>
      </c>
      <c r="L107" s="154"/>
    </row>
    <row r="108" spans="2:12" ht="13.2" x14ac:dyDescent="0.25">
      <c r="B108" s="42" t="s">
        <v>111</v>
      </c>
      <c r="C108" s="32" t="s">
        <v>110</v>
      </c>
      <c r="D108" s="127"/>
      <c r="E108" s="129"/>
      <c r="F108" s="40"/>
      <c r="G108" s="40"/>
      <c r="H108" s="40"/>
      <c r="I108" s="40"/>
      <c r="J108" s="40"/>
      <c r="K108" s="125">
        <f t="shared" si="3"/>
        <v>0</v>
      </c>
      <c r="L108" s="154"/>
    </row>
    <row r="109" spans="2:12" ht="13.2" x14ac:dyDescent="0.25">
      <c r="B109" s="33" t="s">
        <v>109</v>
      </c>
      <c r="C109" s="33" t="s">
        <v>108</v>
      </c>
      <c r="D109" s="134"/>
      <c r="E109" s="129">
        <f>+SUM(E110:E113)</f>
        <v>2238.17</v>
      </c>
      <c r="F109" s="40"/>
      <c r="G109" s="40"/>
      <c r="H109" s="40"/>
      <c r="I109" s="40"/>
      <c r="J109" s="40"/>
      <c r="K109" s="125">
        <f t="shared" si="3"/>
        <v>2238.17</v>
      </c>
      <c r="L109" s="154"/>
    </row>
    <row r="110" spans="2:12" ht="13.2" x14ac:dyDescent="0.25">
      <c r="B110" s="32" t="s">
        <v>107</v>
      </c>
      <c r="C110" s="32" t="s">
        <v>106</v>
      </c>
      <c r="D110" s="127">
        <v>61162</v>
      </c>
      <c r="E110" s="129">
        <v>288.17</v>
      </c>
      <c r="F110" s="40"/>
      <c r="G110" s="40"/>
      <c r="H110" s="40"/>
      <c r="I110" s="40"/>
      <c r="J110" s="40"/>
      <c r="K110" s="125">
        <f t="shared" si="3"/>
        <v>288.17</v>
      </c>
      <c r="L110" s="154"/>
    </row>
    <row r="111" spans="2:12" ht="13.2" x14ac:dyDescent="0.25">
      <c r="B111" s="32" t="s">
        <v>105</v>
      </c>
      <c r="C111" s="32" t="s">
        <v>104</v>
      </c>
      <c r="D111" s="127"/>
      <c r="E111" s="129"/>
      <c r="F111" s="40"/>
      <c r="G111" s="40"/>
      <c r="H111" s="40"/>
      <c r="I111" s="40"/>
      <c r="J111" s="40"/>
      <c r="K111" s="125">
        <f t="shared" si="3"/>
        <v>0</v>
      </c>
      <c r="L111" s="154"/>
    </row>
    <row r="112" spans="2:12" ht="13.2" x14ac:dyDescent="0.25">
      <c r="B112" s="32" t="s">
        <v>103</v>
      </c>
      <c r="C112" s="32" t="s">
        <v>102</v>
      </c>
      <c r="D112" s="127"/>
      <c r="E112" s="129"/>
      <c r="F112" s="40"/>
      <c r="G112" s="40"/>
      <c r="H112" s="40"/>
      <c r="I112" s="40"/>
      <c r="J112" s="40"/>
      <c r="K112" s="125">
        <f t="shared" si="3"/>
        <v>0</v>
      </c>
      <c r="L112" s="154"/>
    </row>
    <row r="113" spans="2:12" ht="13.2" x14ac:dyDescent="0.25">
      <c r="B113" s="32" t="s">
        <v>101</v>
      </c>
      <c r="C113" s="32" t="s">
        <v>100</v>
      </c>
      <c r="D113" s="141">
        <v>63080</v>
      </c>
      <c r="E113" s="129">
        <v>1950</v>
      </c>
      <c r="F113" s="40"/>
      <c r="G113" s="40"/>
      <c r="H113" s="40"/>
      <c r="I113" s="40"/>
      <c r="J113" s="40"/>
      <c r="K113" s="125">
        <f t="shared" si="3"/>
        <v>1950</v>
      </c>
      <c r="L113" s="154"/>
    </row>
    <row r="114" spans="2:12" ht="13.2" x14ac:dyDescent="0.25">
      <c r="B114" s="33" t="s">
        <v>99</v>
      </c>
      <c r="C114" s="33" t="s">
        <v>98</v>
      </c>
      <c r="D114" s="134"/>
      <c r="E114" s="125">
        <f>+SUM(E115:E124)</f>
        <v>4549.05</v>
      </c>
      <c r="F114" s="40"/>
      <c r="G114" s="40"/>
      <c r="H114" s="40"/>
      <c r="I114" s="40"/>
      <c r="J114" s="40"/>
      <c r="K114" s="125">
        <f t="shared" si="3"/>
        <v>4549.05</v>
      </c>
      <c r="L114" s="154"/>
    </row>
    <row r="115" spans="2:12" ht="13.2" x14ac:dyDescent="0.25">
      <c r="B115" s="42" t="s">
        <v>97</v>
      </c>
      <c r="C115" s="115" t="s">
        <v>96</v>
      </c>
      <c r="D115" s="127">
        <v>61169</v>
      </c>
      <c r="E115" s="129"/>
      <c r="F115" s="40"/>
      <c r="G115" s="40"/>
      <c r="H115" s="40"/>
      <c r="I115" s="40"/>
      <c r="J115" s="40"/>
      <c r="K115" s="125">
        <f t="shared" si="3"/>
        <v>0</v>
      </c>
      <c r="L115" s="154"/>
    </row>
    <row r="116" spans="2:12" ht="13.2" x14ac:dyDescent="0.25">
      <c r="B116" s="42" t="s">
        <v>95</v>
      </c>
      <c r="C116" s="32" t="s">
        <v>94</v>
      </c>
      <c r="D116" s="127">
        <v>61169</v>
      </c>
      <c r="E116" s="129"/>
      <c r="F116" s="40"/>
      <c r="G116" s="40"/>
      <c r="H116" s="40"/>
      <c r="I116" s="40"/>
      <c r="J116" s="40"/>
      <c r="K116" s="125">
        <f t="shared" si="3"/>
        <v>0</v>
      </c>
      <c r="L116" s="154"/>
    </row>
    <row r="117" spans="2:12" ht="13.2" x14ac:dyDescent="0.25">
      <c r="B117" s="42" t="s">
        <v>93</v>
      </c>
      <c r="C117" s="32" t="s">
        <v>92</v>
      </c>
      <c r="D117" s="127">
        <v>61168</v>
      </c>
      <c r="E117" s="129">
        <v>431.21</v>
      </c>
      <c r="F117" s="40"/>
      <c r="G117" s="40"/>
      <c r="H117" s="40"/>
      <c r="I117" s="40"/>
      <c r="J117" s="40"/>
      <c r="K117" s="125">
        <f t="shared" si="3"/>
        <v>431.21</v>
      </c>
      <c r="L117" s="154"/>
    </row>
    <row r="118" spans="2:12" ht="13.2" x14ac:dyDescent="0.25">
      <c r="B118" s="42" t="s">
        <v>91</v>
      </c>
      <c r="C118" s="32" t="s">
        <v>90</v>
      </c>
      <c r="D118" s="127"/>
      <c r="E118" s="129"/>
      <c r="F118" s="40"/>
      <c r="G118" s="40"/>
      <c r="H118" s="40"/>
      <c r="I118" s="40"/>
      <c r="J118" s="40"/>
      <c r="K118" s="125">
        <f t="shared" si="3"/>
        <v>0</v>
      </c>
      <c r="L118" s="154"/>
    </row>
    <row r="119" spans="2:12" ht="13.2" x14ac:dyDescent="0.25">
      <c r="B119" s="42" t="s">
        <v>89</v>
      </c>
      <c r="C119" s="32" t="s">
        <v>88</v>
      </c>
      <c r="D119" s="127">
        <v>61163</v>
      </c>
      <c r="E119" s="129">
        <v>3223.43</v>
      </c>
      <c r="F119" s="40"/>
      <c r="G119" s="40"/>
      <c r="H119" s="40"/>
      <c r="I119" s="40"/>
      <c r="J119" s="40"/>
      <c r="K119" s="125">
        <f t="shared" si="3"/>
        <v>3223.43</v>
      </c>
      <c r="L119" s="154"/>
    </row>
    <row r="120" spans="2:12" ht="13.2" x14ac:dyDescent="0.25">
      <c r="B120" s="42" t="s">
        <v>87</v>
      </c>
      <c r="C120" s="32" t="s">
        <v>86</v>
      </c>
      <c r="D120" s="127"/>
      <c r="E120" s="129"/>
      <c r="F120" s="40"/>
      <c r="G120" s="40"/>
      <c r="H120" s="40"/>
      <c r="I120" s="40"/>
      <c r="J120" s="40"/>
      <c r="K120" s="125">
        <f t="shared" si="3"/>
        <v>0</v>
      </c>
      <c r="L120" s="154"/>
    </row>
    <row r="121" spans="2:12" ht="13.2" x14ac:dyDescent="0.25">
      <c r="B121" s="42" t="s">
        <v>85</v>
      </c>
      <c r="C121" s="32" t="s">
        <v>84</v>
      </c>
      <c r="D121" s="127"/>
      <c r="E121" s="129"/>
      <c r="F121" s="40"/>
      <c r="G121" s="40"/>
      <c r="H121" s="40"/>
      <c r="I121" s="40"/>
      <c r="J121" s="40"/>
      <c r="K121" s="125">
        <f t="shared" si="3"/>
        <v>0</v>
      </c>
      <c r="L121" s="154"/>
    </row>
    <row r="122" spans="2:12" ht="13.2" x14ac:dyDescent="0.25">
      <c r="B122" s="42" t="s">
        <v>83</v>
      </c>
      <c r="C122" s="32" t="s">
        <v>82</v>
      </c>
      <c r="D122" s="127">
        <v>61131</v>
      </c>
      <c r="E122" s="129">
        <v>894.41</v>
      </c>
      <c r="F122" s="40"/>
      <c r="G122" s="40"/>
      <c r="H122" s="40"/>
      <c r="I122" s="40"/>
      <c r="J122" s="40"/>
      <c r="K122" s="125">
        <f t="shared" si="3"/>
        <v>894.41</v>
      </c>
      <c r="L122" s="154"/>
    </row>
    <row r="123" spans="2:12" ht="13.2" x14ac:dyDescent="0.25">
      <c r="B123" s="42" t="s">
        <v>81</v>
      </c>
      <c r="C123" s="32" t="s">
        <v>80</v>
      </c>
      <c r="D123" s="127"/>
      <c r="E123" s="129"/>
      <c r="F123" s="40"/>
      <c r="G123" s="40"/>
      <c r="H123" s="40"/>
      <c r="I123" s="40"/>
      <c r="J123" s="40"/>
      <c r="K123" s="125">
        <f t="shared" si="3"/>
        <v>0</v>
      </c>
      <c r="L123" s="154"/>
    </row>
    <row r="124" spans="2:12" ht="13.2" x14ac:dyDescent="0.25">
      <c r="B124" s="42" t="s">
        <v>79</v>
      </c>
      <c r="C124" s="32" t="s">
        <v>78</v>
      </c>
      <c r="D124" s="127"/>
      <c r="E124" s="129"/>
      <c r="F124" s="40"/>
      <c r="G124" s="40"/>
      <c r="H124" s="40"/>
      <c r="I124" s="40"/>
      <c r="J124" s="40"/>
      <c r="K124" s="125">
        <f>SUM(E124:J124)</f>
        <v>0</v>
      </c>
      <c r="L124" s="154"/>
    </row>
    <row r="125" spans="2:12" ht="13.2" x14ac:dyDescent="0.25">
      <c r="B125" s="33" t="s">
        <v>77</v>
      </c>
      <c r="C125" s="33" t="s">
        <v>76</v>
      </c>
      <c r="D125" s="134"/>
      <c r="E125" s="125">
        <f>+SUM(E126:E144)</f>
        <v>744.30000000000007</v>
      </c>
      <c r="F125" s="40"/>
      <c r="G125" s="40"/>
      <c r="H125" s="40"/>
      <c r="I125" s="40"/>
      <c r="J125" s="40"/>
      <c r="K125" s="125">
        <f t="shared" ref="K125:K144" si="4">SUM(E125:J125)</f>
        <v>744.30000000000007</v>
      </c>
      <c r="L125" s="154"/>
    </row>
    <row r="126" spans="2:12" ht="13.2" x14ac:dyDescent="0.25">
      <c r="B126" s="42" t="s">
        <v>75</v>
      </c>
      <c r="C126" s="32" t="s">
        <v>74</v>
      </c>
      <c r="D126" s="127"/>
      <c r="E126" s="129"/>
      <c r="F126" s="40"/>
      <c r="G126" s="40"/>
      <c r="H126" s="40"/>
      <c r="I126" s="40"/>
      <c r="J126" s="40"/>
      <c r="K126" s="125">
        <f t="shared" si="4"/>
        <v>0</v>
      </c>
      <c r="L126" s="154"/>
    </row>
    <row r="127" spans="2:12" ht="13.2" x14ac:dyDescent="0.25">
      <c r="B127" s="42" t="s">
        <v>73</v>
      </c>
      <c r="C127" s="32" t="s">
        <v>72</v>
      </c>
      <c r="D127" s="127"/>
      <c r="E127" s="129"/>
      <c r="F127" s="40"/>
      <c r="G127" s="40"/>
      <c r="H127" s="40"/>
      <c r="I127" s="40"/>
      <c r="J127" s="40"/>
      <c r="K127" s="125">
        <f t="shared" si="4"/>
        <v>0</v>
      </c>
      <c r="L127" s="154"/>
    </row>
    <row r="128" spans="2:12" ht="13.2" x14ac:dyDescent="0.25">
      <c r="B128" s="42" t="s">
        <v>71</v>
      </c>
      <c r="C128" s="32" t="s">
        <v>70</v>
      </c>
      <c r="D128" s="127"/>
      <c r="E128" s="129"/>
      <c r="F128" s="40"/>
      <c r="G128" s="40"/>
      <c r="H128" s="40"/>
      <c r="I128" s="40"/>
      <c r="J128" s="40"/>
      <c r="K128" s="125">
        <f t="shared" si="4"/>
        <v>0</v>
      </c>
      <c r="L128" s="154"/>
    </row>
    <row r="129" spans="2:12" ht="13.2" x14ac:dyDescent="0.25">
      <c r="B129" s="42" t="s">
        <v>69</v>
      </c>
      <c r="C129" s="32" t="s">
        <v>48</v>
      </c>
      <c r="D129" s="127"/>
      <c r="E129" s="129"/>
      <c r="F129" s="40"/>
      <c r="G129" s="40"/>
      <c r="H129" s="40"/>
      <c r="I129" s="40"/>
      <c r="J129" s="40"/>
      <c r="K129" s="125">
        <f t="shared" si="4"/>
        <v>0</v>
      </c>
      <c r="L129" s="154"/>
    </row>
    <row r="130" spans="2:12" ht="13.2" x14ac:dyDescent="0.25">
      <c r="B130" s="42" t="s">
        <v>68</v>
      </c>
      <c r="C130" s="32" t="s">
        <v>56</v>
      </c>
      <c r="D130" s="127"/>
      <c r="E130" s="129"/>
      <c r="F130" s="40"/>
      <c r="G130" s="40"/>
      <c r="H130" s="40"/>
      <c r="I130" s="40"/>
      <c r="J130" s="40"/>
      <c r="K130" s="125">
        <f t="shared" si="4"/>
        <v>0</v>
      </c>
      <c r="L130" s="154"/>
    </row>
    <row r="131" spans="2:12" ht="13.2" x14ac:dyDescent="0.25">
      <c r="B131" s="42" t="s">
        <v>67</v>
      </c>
      <c r="C131" s="32" t="s">
        <v>66</v>
      </c>
      <c r="D131" s="127"/>
      <c r="E131" s="129"/>
      <c r="F131" s="40"/>
      <c r="G131" s="40"/>
      <c r="H131" s="40"/>
      <c r="I131" s="40"/>
      <c r="J131" s="40"/>
      <c r="K131" s="125">
        <f t="shared" si="4"/>
        <v>0</v>
      </c>
      <c r="L131" s="154"/>
    </row>
    <row r="132" spans="2:12" ht="13.2" x14ac:dyDescent="0.25">
      <c r="B132" s="42" t="s">
        <v>65</v>
      </c>
      <c r="C132" s="32" t="s">
        <v>64</v>
      </c>
      <c r="D132" s="127">
        <v>61164</v>
      </c>
      <c r="E132" s="129">
        <v>408.77</v>
      </c>
      <c r="F132" s="40"/>
      <c r="G132" s="40"/>
      <c r="H132" s="40"/>
      <c r="I132" s="40"/>
      <c r="J132" s="40"/>
      <c r="K132" s="125">
        <f t="shared" si="4"/>
        <v>408.77</v>
      </c>
      <c r="L132" s="154"/>
    </row>
    <row r="133" spans="2:12" ht="13.2" x14ac:dyDescent="0.25">
      <c r="B133" s="42" t="s">
        <v>63</v>
      </c>
      <c r="C133" s="32" t="s">
        <v>62</v>
      </c>
      <c r="D133" s="127"/>
      <c r="E133" s="132"/>
      <c r="F133" s="40"/>
      <c r="G133" s="40"/>
      <c r="H133" s="40"/>
      <c r="I133" s="40"/>
      <c r="J133" s="40"/>
      <c r="K133" s="125">
        <f t="shared" si="4"/>
        <v>0</v>
      </c>
      <c r="L133" s="154"/>
    </row>
    <row r="134" spans="2:12" ht="13.2" x14ac:dyDescent="0.25">
      <c r="B134" s="42" t="s">
        <v>61</v>
      </c>
      <c r="C134" s="32" t="s">
        <v>60</v>
      </c>
      <c r="D134" s="127"/>
      <c r="E134" s="132"/>
      <c r="F134" s="40"/>
      <c r="G134" s="40"/>
      <c r="H134" s="40"/>
      <c r="I134" s="40"/>
      <c r="J134" s="40"/>
      <c r="K134" s="125">
        <f t="shared" si="4"/>
        <v>0</v>
      </c>
      <c r="L134" s="154"/>
    </row>
    <row r="135" spans="2:12" ht="13.2" x14ac:dyDescent="0.25">
      <c r="B135" s="42" t="s">
        <v>59</v>
      </c>
      <c r="C135" s="32" t="s">
        <v>58</v>
      </c>
      <c r="D135" s="127"/>
      <c r="E135" s="132"/>
      <c r="F135" s="40"/>
      <c r="G135" s="40"/>
      <c r="H135" s="40"/>
      <c r="I135" s="40"/>
      <c r="J135" s="40"/>
      <c r="K135" s="125">
        <f t="shared" si="4"/>
        <v>0</v>
      </c>
      <c r="L135" s="154"/>
    </row>
    <row r="136" spans="2:12" ht="13.2" x14ac:dyDescent="0.25">
      <c r="B136" s="42" t="s">
        <v>57</v>
      </c>
      <c r="C136" s="32" t="s">
        <v>56</v>
      </c>
      <c r="D136" s="127"/>
      <c r="E136" s="132"/>
      <c r="F136" s="40"/>
      <c r="G136" s="40"/>
      <c r="H136" s="40"/>
      <c r="I136" s="40"/>
      <c r="J136" s="40"/>
      <c r="K136" s="125">
        <f t="shared" si="4"/>
        <v>0</v>
      </c>
      <c r="L136" s="154"/>
    </row>
    <row r="137" spans="2:12" ht="13.2" x14ac:dyDescent="0.25">
      <c r="B137" s="42" t="s">
        <v>55</v>
      </c>
      <c r="C137" s="32" t="s">
        <v>54</v>
      </c>
      <c r="D137" s="127"/>
      <c r="E137" s="132"/>
      <c r="F137" s="40"/>
      <c r="G137" s="40"/>
      <c r="H137" s="40"/>
      <c r="I137" s="40"/>
      <c r="J137" s="40"/>
      <c r="K137" s="125">
        <f t="shared" si="4"/>
        <v>0</v>
      </c>
      <c r="L137" s="154"/>
    </row>
    <row r="138" spans="2:12" ht="13.2" x14ac:dyDescent="0.25">
      <c r="B138" s="42" t="s">
        <v>53</v>
      </c>
      <c r="C138" s="32" t="s">
        <v>52</v>
      </c>
      <c r="D138" s="127"/>
      <c r="E138" s="132"/>
      <c r="F138" s="40"/>
      <c r="G138" s="40"/>
      <c r="H138" s="40"/>
      <c r="I138" s="40"/>
      <c r="J138" s="40"/>
      <c r="K138" s="125">
        <f t="shared" si="4"/>
        <v>0</v>
      </c>
      <c r="L138" s="154"/>
    </row>
    <row r="139" spans="2:12" ht="13.2" x14ac:dyDescent="0.25">
      <c r="B139" s="42" t="s">
        <v>51</v>
      </c>
      <c r="C139" s="32" t="s">
        <v>50</v>
      </c>
      <c r="D139" s="127"/>
      <c r="E139" s="132"/>
      <c r="F139" s="40"/>
      <c r="G139" s="40"/>
      <c r="H139" s="40"/>
      <c r="I139" s="40"/>
      <c r="J139" s="40"/>
      <c r="K139" s="125">
        <f t="shared" si="4"/>
        <v>0</v>
      </c>
      <c r="L139" s="154"/>
    </row>
    <row r="140" spans="2:12" ht="13.2" x14ac:dyDescent="0.25">
      <c r="B140" s="42" t="s">
        <v>49</v>
      </c>
      <c r="C140" s="32" t="s">
        <v>48</v>
      </c>
      <c r="D140" s="127"/>
      <c r="E140" s="132"/>
      <c r="F140" s="40"/>
      <c r="G140" s="40"/>
      <c r="H140" s="40"/>
      <c r="I140" s="40"/>
      <c r="J140" s="40"/>
      <c r="K140" s="125">
        <f t="shared" si="4"/>
        <v>0</v>
      </c>
      <c r="L140" s="154"/>
    </row>
    <row r="141" spans="2:12" ht="13.2" x14ac:dyDescent="0.25">
      <c r="B141" s="42" t="s">
        <v>47</v>
      </c>
      <c r="C141" s="32" t="s">
        <v>46</v>
      </c>
      <c r="D141" s="127"/>
      <c r="E141" s="132"/>
      <c r="F141" s="40"/>
      <c r="G141" s="40"/>
      <c r="H141" s="40"/>
      <c r="I141" s="40"/>
      <c r="J141" s="40"/>
      <c r="K141" s="125">
        <f t="shared" si="4"/>
        <v>0</v>
      </c>
      <c r="L141" s="154"/>
    </row>
    <row r="142" spans="2:12" ht="13.2" x14ac:dyDescent="0.25">
      <c r="B142" s="42" t="s">
        <v>45</v>
      </c>
      <c r="C142" s="32" t="s">
        <v>44</v>
      </c>
      <c r="D142" s="127"/>
      <c r="E142" s="129"/>
      <c r="F142" s="40"/>
      <c r="G142" s="40"/>
      <c r="H142" s="40"/>
      <c r="I142" s="40"/>
      <c r="J142" s="40"/>
      <c r="K142" s="125">
        <f t="shared" si="4"/>
        <v>0</v>
      </c>
      <c r="L142" s="154"/>
    </row>
    <row r="143" spans="2:12" ht="13.2" x14ac:dyDescent="0.25">
      <c r="B143" s="42"/>
      <c r="C143" s="32"/>
      <c r="D143" s="127">
        <v>61166</v>
      </c>
      <c r="E143" s="129">
        <v>270.68</v>
      </c>
      <c r="F143" s="40"/>
      <c r="G143" s="40"/>
      <c r="H143" s="40"/>
      <c r="I143" s="40"/>
      <c r="J143" s="40"/>
      <c r="K143" s="125">
        <f t="shared" si="4"/>
        <v>270.68</v>
      </c>
      <c r="L143" s="154"/>
    </row>
    <row r="144" spans="2:12" ht="13.2" x14ac:dyDescent="0.25">
      <c r="B144" s="42"/>
      <c r="C144" s="32"/>
      <c r="D144" s="127">
        <v>61304</v>
      </c>
      <c r="E144" s="129">
        <v>64.849999999999994</v>
      </c>
      <c r="F144" s="40"/>
      <c r="G144" s="40"/>
      <c r="H144" s="40"/>
      <c r="I144" s="40"/>
      <c r="J144" s="40"/>
      <c r="K144" s="125">
        <f t="shared" si="4"/>
        <v>64.849999999999994</v>
      </c>
      <c r="L144" s="154"/>
    </row>
    <row r="145" spans="2:12" ht="13.2" x14ac:dyDescent="0.25">
      <c r="B145" s="33" t="s">
        <v>43</v>
      </c>
      <c r="C145" s="33" t="s">
        <v>42</v>
      </c>
      <c r="D145" s="134"/>
      <c r="E145" s="125">
        <f>+SUM(E146:E147)</f>
        <v>0</v>
      </c>
      <c r="F145" s="40"/>
      <c r="G145" s="40"/>
      <c r="H145" s="40"/>
      <c r="I145" s="40"/>
      <c r="J145" s="40"/>
      <c r="K145" s="125">
        <f>SUM(E145:J145)</f>
        <v>0</v>
      </c>
      <c r="L145" s="154"/>
    </row>
    <row r="146" spans="2:12" ht="13.2" x14ac:dyDescent="0.25">
      <c r="B146" s="32" t="s">
        <v>41</v>
      </c>
      <c r="C146" s="32" t="s">
        <v>40</v>
      </c>
      <c r="D146" s="127"/>
      <c r="E146" s="129"/>
      <c r="F146" s="40"/>
      <c r="G146" s="40"/>
      <c r="H146" s="40"/>
      <c r="I146" s="40"/>
      <c r="J146" s="40"/>
      <c r="K146" s="125">
        <f t="shared" ref="K146:K168" si="5">SUM(E146:J146)</f>
        <v>0</v>
      </c>
      <c r="L146" s="154"/>
    </row>
    <row r="147" spans="2:12" ht="13.2" x14ac:dyDescent="0.25">
      <c r="B147" s="32" t="s">
        <v>39</v>
      </c>
      <c r="C147" s="32" t="s">
        <v>38</v>
      </c>
      <c r="D147" s="127"/>
      <c r="E147" s="129"/>
      <c r="F147" s="40"/>
      <c r="G147" s="40"/>
      <c r="H147" s="40"/>
      <c r="I147" s="40"/>
      <c r="J147" s="40"/>
      <c r="K147" s="125">
        <f t="shared" si="5"/>
        <v>0</v>
      </c>
      <c r="L147" s="154"/>
    </row>
    <row r="148" spans="2:12" ht="13.2" x14ac:dyDescent="0.25">
      <c r="B148" s="33" t="s">
        <v>37</v>
      </c>
      <c r="C148" s="33" t="s">
        <v>36</v>
      </c>
      <c r="D148" s="134"/>
      <c r="E148" s="125">
        <f>+SUM(E149:E168)</f>
        <v>123788.62</v>
      </c>
      <c r="F148" s="40"/>
      <c r="G148" s="40"/>
      <c r="H148" s="40"/>
      <c r="I148" s="40"/>
      <c r="J148" s="40"/>
      <c r="K148" s="125">
        <f t="shared" si="5"/>
        <v>123788.62</v>
      </c>
      <c r="L148" s="154"/>
    </row>
    <row r="149" spans="2:12" ht="13.2" x14ac:dyDescent="0.25">
      <c r="B149" s="42" t="s">
        <v>35</v>
      </c>
      <c r="C149" s="32" t="s">
        <v>34</v>
      </c>
      <c r="D149" s="127"/>
      <c r="E149" s="125"/>
      <c r="F149" s="40"/>
      <c r="G149" s="40"/>
      <c r="H149" s="40"/>
      <c r="I149" s="40"/>
      <c r="J149" s="40"/>
      <c r="K149" s="125">
        <f t="shared" si="5"/>
        <v>0</v>
      </c>
      <c r="L149" s="154"/>
    </row>
    <row r="150" spans="2:12" ht="13.2" x14ac:dyDescent="0.25">
      <c r="B150" s="42"/>
      <c r="C150" s="32"/>
      <c r="D150" s="127">
        <v>61121</v>
      </c>
      <c r="E150" s="129">
        <v>291.66000000000003</v>
      </c>
      <c r="F150" s="40"/>
      <c r="G150" s="40"/>
      <c r="H150" s="40"/>
      <c r="I150" s="40"/>
      <c r="J150" s="40"/>
      <c r="K150" s="125">
        <f t="shared" si="5"/>
        <v>291.66000000000003</v>
      </c>
      <c r="L150" s="154"/>
    </row>
    <row r="151" spans="2:12" ht="13.2" x14ac:dyDescent="0.25">
      <c r="B151" s="42"/>
      <c r="C151" s="32"/>
      <c r="D151" s="127">
        <v>61123</v>
      </c>
      <c r="E151" s="129">
        <v>2172.6</v>
      </c>
      <c r="F151" s="40"/>
      <c r="G151" s="40"/>
      <c r="H151" s="40"/>
      <c r="I151" s="40"/>
      <c r="J151" s="40"/>
      <c r="K151" s="125">
        <f t="shared" si="5"/>
        <v>2172.6</v>
      </c>
      <c r="L151" s="154"/>
    </row>
    <row r="152" spans="2:12" ht="14.25" customHeight="1" x14ac:dyDescent="0.25">
      <c r="B152" s="42" t="s">
        <v>33</v>
      </c>
      <c r="C152" s="32" t="s">
        <v>32</v>
      </c>
      <c r="D152" s="127"/>
      <c r="E152" s="125"/>
      <c r="F152" s="40"/>
      <c r="G152" s="40"/>
      <c r="H152" s="40"/>
      <c r="I152" s="40"/>
      <c r="J152" s="40"/>
      <c r="K152" s="125">
        <f t="shared" si="5"/>
        <v>0</v>
      </c>
      <c r="L152" s="154"/>
    </row>
    <row r="153" spans="2:12" ht="14.25" customHeight="1" x14ac:dyDescent="0.25">
      <c r="B153" s="42" t="s">
        <v>31</v>
      </c>
      <c r="C153" s="114" t="s">
        <v>30</v>
      </c>
      <c r="D153" s="127">
        <v>61161</v>
      </c>
      <c r="E153" s="129">
        <v>3000</v>
      </c>
      <c r="F153" s="40"/>
      <c r="G153" s="40"/>
      <c r="H153" s="40"/>
      <c r="I153" s="40"/>
      <c r="J153" s="40"/>
      <c r="K153" s="125">
        <f t="shared" si="5"/>
        <v>3000</v>
      </c>
      <c r="L153" s="154"/>
    </row>
    <row r="154" spans="2:12" ht="13.2" x14ac:dyDescent="0.25">
      <c r="B154" s="42" t="s">
        <v>29</v>
      </c>
      <c r="C154" s="32" t="s">
        <v>428</v>
      </c>
      <c r="D154" s="127"/>
      <c r="E154" s="125"/>
      <c r="F154" s="40"/>
      <c r="G154" s="40"/>
      <c r="H154" s="40"/>
      <c r="I154" s="40"/>
      <c r="J154" s="40"/>
      <c r="K154" s="125">
        <f t="shared" si="5"/>
        <v>0</v>
      </c>
      <c r="L154" s="154"/>
    </row>
    <row r="155" spans="2:12" ht="13.2" x14ac:dyDescent="0.25">
      <c r="B155" s="42" t="s">
        <v>28</v>
      </c>
      <c r="C155" s="32" t="s">
        <v>27</v>
      </c>
      <c r="D155" s="127"/>
      <c r="E155" s="125"/>
      <c r="F155" s="40"/>
      <c r="G155" s="40"/>
      <c r="H155" s="40"/>
      <c r="I155" s="40"/>
      <c r="J155" s="40"/>
      <c r="K155" s="125">
        <f t="shared" si="5"/>
        <v>0</v>
      </c>
      <c r="L155" s="154"/>
    </row>
    <row r="156" spans="2:12" ht="13.2" x14ac:dyDescent="0.25">
      <c r="B156" s="42" t="s">
        <v>26</v>
      </c>
      <c r="C156" s="32" t="s">
        <v>25</v>
      </c>
      <c r="D156" s="127"/>
      <c r="E156" s="125"/>
      <c r="F156" s="40"/>
      <c r="G156" s="40"/>
      <c r="H156" s="40"/>
      <c r="I156" s="40"/>
      <c r="J156" s="40"/>
      <c r="K156" s="125">
        <f t="shared" si="5"/>
        <v>0</v>
      </c>
      <c r="L156" s="154"/>
    </row>
    <row r="157" spans="2:12" ht="13.2" x14ac:dyDescent="0.25">
      <c r="B157" s="42" t="s">
        <v>24</v>
      </c>
      <c r="C157" s="32" t="s">
        <v>23</v>
      </c>
      <c r="D157" s="127">
        <v>61169</v>
      </c>
      <c r="E157" s="129">
        <v>1282.4000000000001</v>
      </c>
      <c r="F157" s="40"/>
      <c r="G157" s="40"/>
      <c r="H157" s="40"/>
      <c r="I157" s="40"/>
      <c r="J157" s="40"/>
      <c r="K157" s="125">
        <f t="shared" si="5"/>
        <v>1282.4000000000001</v>
      </c>
      <c r="L157" s="154"/>
    </row>
    <row r="158" spans="2:12" ht="13.2" x14ac:dyDescent="0.25">
      <c r="B158" s="42" t="s">
        <v>22</v>
      </c>
      <c r="C158" s="32" t="s">
        <v>21</v>
      </c>
      <c r="D158" s="127"/>
      <c r="E158" s="125"/>
      <c r="F158" s="40"/>
      <c r="G158" s="40"/>
      <c r="H158" s="40"/>
      <c r="I158" s="40"/>
      <c r="J158" s="40"/>
      <c r="K158" s="125">
        <f t="shared" si="5"/>
        <v>0</v>
      </c>
      <c r="L158" s="154"/>
    </row>
    <row r="159" spans="2:12" ht="13.2" x14ac:dyDescent="0.25">
      <c r="B159" s="42" t="s">
        <v>20</v>
      </c>
      <c r="C159" s="32" t="s">
        <v>19</v>
      </c>
      <c r="D159" s="127"/>
      <c r="E159" s="129"/>
      <c r="F159" s="40"/>
      <c r="G159" s="40"/>
      <c r="H159" s="40"/>
      <c r="I159" s="40"/>
      <c r="J159" s="40"/>
      <c r="K159" s="125">
        <f t="shared" si="5"/>
        <v>0</v>
      </c>
      <c r="L159" s="154"/>
    </row>
    <row r="160" spans="2:12" ht="13.2" x14ac:dyDescent="0.25">
      <c r="B160" s="42" t="s">
        <v>18</v>
      </c>
      <c r="C160" s="32" t="s">
        <v>17</v>
      </c>
      <c r="D160" s="127"/>
      <c r="E160" s="129"/>
      <c r="F160" s="40"/>
      <c r="G160" s="40"/>
      <c r="H160" s="40"/>
      <c r="I160" s="40"/>
      <c r="J160" s="40"/>
      <c r="K160" s="125">
        <f t="shared" si="5"/>
        <v>0</v>
      </c>
      <c r="L160" s="154"/>
    </row>
    <row r="161" spans="2:12" ht="13.2" x14ac:dyDescent="0.25">
      <c r="B161" s="42" t="s">
        <v>16</v>
      </c>
      <c r="C161" s="32" t="s">
        <v>15</v>
      </c>
      <c r="D161" s="127"/>
      <c r="E161" s="129"/>
      <c r="F161" s="40"/>
      <c r="G161" s="40"/>
      <c r="H161" s="40"/>
      <c r="I161" s="40"/>
      <c r="J161" s="40"/>
      <c r="K161" s="125">
        <f t="shared" si="5"/>
        <v>0</v>
      </c>
      <c r="L161" s="154"/>
    </row>
    <row r="162" spans="2:12" ht="13.2" x14ac:dyDescent="0.25">
      <c r="B162" s="42" t="s">
        <v>14</v>
      </c>
      <c r="C162" s="32" t="s">
        <v>13</v>
      </c>
      <c r="D162" s="127" t="s">
        <v>522</v>
      </c>
      <c r="E162" s="129">
        <v>27.02</v>
      </c>
      <c r="F162" s="40"/>
      <c r="G162" s="40"/>
      <c r="H162" s="40"/>
      <c r="I162" s="40"/>
      <c r="J162" s="40"/>
      <c r="K162" s="125">
        <f t="shared" si="5"/>
        <v>27.02</v>
      </c>
      <c r="L162" s="154"/>
    </row>
    <row r="163" spans="2:12" ht="13.2" x14ac:dyDescent="0.25">
      <c r="B163" s="42" t="s">
        <v>12</v>
      </c>
      <c r="C163" s="32" t="s">
        <v>520</v>
      </c>
      <c r="D163" s="127" t="s">
        <v>523</v>
      </c>
      <c r="E163" s="129">
        <v>9600</v>
      </c>
      <c r="F163" s="40"/>
      <c r="G163" s="40"/>
      <c r="H163" s="40"/>
      <c r="I163" s="40"/>
      <c r="J163" s="40"/>
      <c r="K163" s="125">
        <f t="shared" si="5"/>
        <v>9600</v>
      </c>
      <c r="L163" s="154"/>
    </row>
    <row r="164" spans="2:12" ht="26.4" x14ac:dyDescent="0.25">
      <c r="B164" s="42"/>
      <c r="C164" s="42" t="s">
        <v>518</v>
      </c>
      <c r="D164" s="141" t="s">
        <v>524</v>
      </c>
      <c r="E164" s="129">
        <v>408.78</v>
      </c>
      <c r="F164" s="40"/>
      <c r="G164" s="40"/>
      <c r="H164" s="40"/>
      <c r="I164" s="40"/>
      <c r="J164" s="40"/>
      <c r="K164" s="125">
        <f t="shared" si="5"/>
        <v>408.78</v>
      </c>
      <c r="L164" s="154"/>
    </row>
    <row r="165" spans="2:12" ht="13.2" x14ac:dyDescent="0.25">
      <c r="B165" s="42"/>
      <c r="C165" s="42" t="s">
        <v>519</v>
      </c>
      <c r="D165" s="141" t="s">
        <v>514</v>
      </c>
      <c r="E165" s="129">
        <v>96283.41</v>
      </c>
      <c r="F165" s="40"/>
      <c r="G165" s="40"/>
      <c r="H165" s="40"/>
      <c r="I165" s="40"/>
      <c r="J165" s="40"/>
      <c r="K165" s="125">
        <f t="shared" si="5"/>
        <v>96283.41</v>
      </c>
      <c r="L165" s="154"/>
    </row>
    <row r="166" spans="2:12" ht="39.6" x14ac:dyDescent="0.25">
      <c r="B166" s="42"/>
      <c r="C166" s="42" t="s">
        <v>516</v>
      </c>
      <c r="D166" s="141" t="s">
        <v>521</v>
      </c>
      <c r="E166" s="129">
        <v>394.57</v>
      </c>
      <c r="F166" s="40"/>
      <c r="G166" s="40"/>
      <c r="H166" s="40"/>
      <c r="I166" s="40"/>
      <c r="J166" s="40"/>
      <c r="K166" s="125">
        <f t="shared" si="5"/>
        <v>394.57</v>
      </c>
      <c r="L166" s="154"/>
    </row>
    <row r="167" spans="2:12" ht="26.4" x14ac:dyDescent="0.25">
      <c r="B167" s="42"/>
      <c r="C167" s="42" t="s">
        <v>515</v>
      </c>
      <c r="D167" s="141" t="s">
        <v>517</v>
      </c>
      <c r="E167" s="129">
        <v>3948.17</v>
      </c>
      <c r="F167" s="40"/>
      <c r="G167" s="40"/>
      <c r="H167" s="40"/>
      <c r="I167" s="40"/>
      <c r="J167" s="40"/>
      <c r="K167" s="125">
        <f t="shared" si="5"/>
        <v>3948.17</v>
      </c>
      <c r="L167" s="154"/>
    </row>
    <row r="168" spans="2:12" ht="13.2" x14ac:dyDescent="0.25">
      <c r="B168" s="42" t="s">
        <v>11</v>
      </c>
      <c r="C168" s="32" t="s">
        <v>10</v>
      </c>
      <c r="D168" s="127">
        <v>61169</v>
      </c>
      <c r="E168" s="129">
        <v>6380.01</v>
      </c>
      <c r="F168" s="40"/>
      <c r="G168" s="40"/>
      <c r="H168" s="40"/>
      <c r="I168" s="40"/>
      <c r="J168" s="40"/>
      <c r="K168" s="125">
        <f t="shared" si="5"/>
        <v>6380.01</v>
      </c>
      <c r="L168" s="154"/>
    </row>
    <row r="169" spans="2:12" ht="13.2" x14ac:dyDescent="0.25">
      <c r="B169" s="35"/>
      <c r="C169" s="36" t="s">
        <v>4</v>
      </c>
      <c r="D169" s="31" t="s">
        <v>7</v>
      </c>
      <c r="E169" s="133">
        <f>+SUM(E8:E168)-E148-E145-E125-E114-E109-E101-E92-E63-E34-E29-E26-E22-E19-E11-E8</f>
        <v>1621594.4000000008</v>
      </c>
      <c r="F169" s="44">
        <f>+SUM(F8:F168)</f>
        <v>0</v>
      </c>
      <c r="G169" s="44">
        <f>+SUM(G8:G168)</f>
        <v>0</v>
      </c>
      <c r="H169" s="44">
        <f>+SUM(H8:H168)</f>
        <v>0</v>
      </c>
      <c r="I169" s="44">
        <f>+SUM(I8:I168)</f>
        <v>0</v>
      </c>
      <c r="J169" s="44">
        <f>+SUM(J8:J168)</f>
        <v>0</v>
      </c>
      <c r="K169" s="136">
        <f>+SUM(K8:K168)-K148-K145-K125-K114-K109-K101-K92-K63-K34-K29-K26-K22-K19-K11-K8</f>
        <v>1616807.7200000007</v>
      </c>
      <c r="L169" s="31" t="s">
        <v>7</v>
      </c>
    </row>
    <row r="170" spans="2:12" s="8" customFormat="1" ht="10.199999999999999" x14ac:dyDescent="0.2">
      <c r="B170" s="45"/>
      <c r="C170" s="21"/>
      <c r="D170" s="21"/>
      <c r="E170" s="45"/>
      <c r="F170" s="45"/>
      <c r="G170" s="45"/>
      <c r="H170" s="45"/>
      <c r="I170" s="45"/>
      <c r="J170" s="45"/>
      <c r="K170" s="45"/>
      <c r="L170" s="45"/>
    </row>
    <row r="171" spans="2:12" s="8" customFormat="1" ht="10.199999999999999" x14ac:dyDescent="0.2">
      <c r="B171" s="45"/>
      <c r="C171" s="21"/>
      <c r="D171" s="21"/>
      <c r="E171" s="45"/>
      <c r="F171" s="45"/>
      <c r="G171" s="45"/>
      <c r="H171" s="45"/>
      <c r="I171" s="45"/>
      <c r="J171" s="45"/>
      <c r="K171" s="45"/>
      <c r="L171" s="45"/>
    </row>
    <row r="172" spans="2:12" s="8" customFormat="1" ht="13.2" x14ac:dyDescent="0.25">
      <c r="B172" s="53" t="s">
        <v>285</v>
      </c>
      <c r="C172" s="23" t="s">
        <v>286</v>
      </c>
      <c r="D172" s="54"/>
      <c r="E172" s="55"/>
      <c r="F172" s="55"/>
      <c r="G172" s="55"/>
      <c r="H172" s="55"/>
      <c r="I172" s="55"/>
      <c r="J172" s="55"/>
      <c r="K172" s="46"/>
      <c r="L172" s="47"/>
    </row>
    <row r="173" spans="2:12" s="8" customFormat="1" ht="13.2" x14ac:dyDescent="0.25">
      <c r="B173" s="24" t="s">
        <v>0</v>
      </c>
      <c r="C173" s="25" t="s">
        <v>374</v>
      </c>
      <c r="D173" s="25"/>
      <c r="E173" s="57"/>
      <c r="F173" s="57"/>
      <c r="G173" s="57"/>
      <c r="H173" s="57"/>
      <c r="I173" s="57"/>
      <c r="J173" s="57"/>
      <c r="K173" s="48"/>
      <c r="L173" s="49"/>
    </row>
    <row r="174" spans="2:12" s="8" customFormat="1" ht="13.2" x14ac:dyDescent="0.25">
      <c r="B174" s="24" t="s">
        <v>1</v>
      </c>
      <c r="C174" s="25" t="s">
        <v>375</v>
      </c>
      <c r="D174" s="25"/>
      <c r="E174" s="57"/>
      <c r="F174" s="57"/>
      <c r="G174" s="57"/>
      <c r="H174" s="57"/>
      <c r="I174" s="57"/>
      <c r="J174" s="57"/>
      <c r="K174" s="48"/>
      <c r="L174" s="49"/>
    </row>
    <row r="175" spans="2:12" s="8" customFormat="1" ht="13.2" x14ac:dyDescent="0.25">
      <c r="B175" s="24" t="s">
        <v>2</v>
      </c>
      <c r="C175" s="38" t="s">
        <v>472</v>
      </c>
      <c r="D175" s="25"/>
      <c r="E175" s="57"/>
      <c r="F175" s="57"/>
      <c r="G175" s="57"/>
      <c r="H175" s="57"/>
      <c r="I175" s="57"/>
      <c r="J175" s="57"/>
      <c r="K175" s="48"/>
      <c r="L175" s="49"/>
    </row>
    <row r="176" spans="2:12" s="8" customFormat="1" ht="13.2" x14ac:dyDescent="0.25">
      <c r="B176" s="24"/>
      <c r="C176" s="38" t="s">
        <v>448</v>
      </c>
      <c r="D176" s="25"/>
      <c r="E176" s="57"/>
      <c r="F176" s="57"/>
      <c r="G176" s="57"/>
      <c r="H176" s="57"/>
      <c r="I176" s="57"/>
      <c r="J176" s="57"/>
      <c r="K176" s="48"/>
      <c r="L176" s="49"/>
    </row>
    <row r="177" spans="2:12" s="8" customFormat="1" ht="13.2" x14ac:dyDescent="0.25">
      <c r="B177" s="24" t="s">
        <v>3</v>
      </c>
      <c r="C177" s="38" t="s">
        <v>449</v>
      </c>
      <c r="D177" s="25"/>
      <c r="E177" s="57"/>
      <c r="F177" s="57"/>
      <c r="G177" s="57"/>
      <c r="H177" s="57"/>
      <c r="I177" s="57"/>
      <c r="J177" s="57"/>
      <c r="K177" s="48"/>
      <c r="L177" s="49"/>
    </row>
    <row r="178" spans="2:12" s="8" customFormat="1" ht="13.2" x14ac:dyDescent="0.25">
      <c r="B178" s="24" t="s">
        <v>6</v>
      </c>
      <c r="C178" s="38" t="s">
        <v>418</v>
      </c>
      <c r="D178" s="25"/>
      <c r="E178" s="57"/>
      <c r="F178" s="57"/>
      <c r="G178" s="57"/>
      <c r="H178" s="57"/>
      <c r="I178" s="57"/>
      <c r="J178" s="57"/>
      <c r="K178" s="48"/>
      <c r="L178" s="49"/>
    </row>
    <row r="179" spans="2:12" s="8" customFormat="1" ht="13.2" x14ac:dyDescent="0.25">
      <c r="B179" s="24"/>
      <c r="C179" s="87" t="s">
        <v>376</v>
      </c>
      <c r="D179" s="25"/>
      <c r="E179" s="57"/>
      <c r="F179" s="57"/>
      <c r="G179" s="57"/>
      <c r="H179" s="57"/>
      <c r="I179" s="57"/>
      <c r="J179" s="57"/>
      <c r="K179" s="48"/>
      <c r="L179" s="49"/>
    </row>
    <row r="180" spans="2:12" s="8" customFormat="1" ht="13.2" x14ac:dyDescent="0.25">
      <c r="B180" s="24"/>
      <c r="C180" s="87" t="s">
        <v>450</v>
      </c>
      <c r="D180" s="25"/>
      <c r="E180" s="57"/>
      <c r="F180" s="57"/>
      <c r="G180" s="57"/>
      <c r="H180" s="57"/>
      <c r="I180" s="57"/>
      <c r="J180" s="57"/>
      <c r="K180" s="48"/>
      <c r="L180" s="49"/>
    </row>
    <row r="181" spans="2:12" s="8" customFormat="1" ht="13.2" x14ac:dyDescent="0.25">
      <c r="B181" s="24"/>
      <c r="C181" s="38" t="s">
        <v>309</v>
      </c>
      <c r="D181" s="25"/>
      <c r="E181" s="57"/>
      <c r="F181" s="57"/>
      <c r="G181" s="57"/>
      <c r="H181" s="57"/>
      <c r="I181" s="57"/>
      <c r="J181" s="57"/>
      <c r="K181" s="48"/>
      <c r="L181" s="49"/>
    </row>
    <row r="182" spans="2:12" s="8" customFormat="1" ht="13.2" x14ac:dyDescent="0.25">
      <c r="B182" s="24"/>
      <c r="C182" s="38" t="s">
        <v>372</v>
      </c>
      <c r="D182" s="25"/>
      <c r="E182" s="57"/>
      <c r="F182" s="57"/>
      <c r="G182" s="57"/>
      <c r="H182" s="57"/>
      <c r="I182" s="57"/>
      <c r="J182" s="57"/>
      <c r="K182" s="48"/>
      <c r="L182" s="49"/>
    </row>
    <row r="183" spans="2:12" s="8" customFormat="1" ht="13.2" x14ac:dyDescent="0.25">
      <c r="B183" s="24"/>
      <c r="C183" s="38" t="s">
        <v>291</v>
      </c>
      <c r="D183" s="25"/>
      <c r="E183" s="57"/>
      <c r="F183" s="57"/>
      <c r="G183" s="57"/>
      <c r="H183" s="57"/>
      <c r="I183" s="57"/>
      <c r="J183" s="57"/>
      <c r="K183" s="48"/>
      <c r="L183" s="49"/>
    </row>
    <row r="184" spans="2:12" s="8" customFormat="1" ht="13.2" x14ac:dyDescent="0.25">
      <c r="B184" s="24" t="s">
        <v>8</v>
      </c>
      <c r="C184" s="38" t="s">
        <v>451</v>
      </c>
      <c r="D184" s="25"/>
      <c r="E184" s="57"/>
      <c r="F184" s="57"/>
      <c r="G184" s="57"/>
      <c r="H184" s="57"/>
      <c r="I184" s="57"/>
      <c r="J184" s="57"/>
      <c r="K184" s="48"/>
      <c r="L184" s="49"/>
    </row>
    <row r="185" spans="2:12" s="8" customFormat="1" ht="13.2" x14ac:dyDescent="0.25">
      <c r="B185" s="24" t="s">
        <v>239</v>
      </c>
      <c r="C185" s="38" t="s">
        <v>452</v>
      </c>
      <c r="D185" s="25"/>
      <c r="E185" s="57"/>
      <c r="F185" s="57"/>
      <c r="G185" s="57"/>
      <c r="H185" s="57"/>
      <c r="I185" s="57"/>
      <c r="J185" s="57"/>
      <c r="K185" s="48"/>
      <c r="L185" s="49"/>
    </row>
    <row r="186" spans="2:12" s="8" customFormat="1" ht="13.2" x14ac:dyDescent="0.25">
      <c r="B186" s="24" t="s">
        <v>238</v>
      </c>
      <c r="C186" s="38" t="s">
        <v>453</v>
      </c>
      <c r="D186" s="25"/>
      <c r="E186" s="57"/>
      <c r="F186" s="57"/>
      <c r="G186" s="57"/>
      <c r="H186" s="57"/>
      <c r="I186" s="57"/>
      <c r="J186" s="57"/>
      <c r="K186" s="48"/>
      <c r="L186" s="49"/>
    </row>
    <row r="187" spans="2:12" s="8" customFormat="1" ht="13.2" x14ac:dyDescent="0.25">
      <c r="B187" s="27" t="s">
        <v>280</v>
      </c>
      <c r="C187" s="59" t="s">
        <v>454</v>
      </c>
      <c r="D187" s="17"/>
      <c r="E187" s="18"/>
      <c r="F187" s="18"/>
      <c r="G187" s="18"/>
      <c r="H187" s="18"/>
      <c r="I187" s="18"/>
      <c r="J187" s="18"/>
      <c r="K187" s="18"/>
      <c r="L187" s="51"/>
    </row>
  </sheetData>
  <sheetProtection sheet="1" formatCells="0" formatColumns="0" formatRows="0" insertColumns="0" insertRows="0" insertHyperlinks="0" deleteColumns="0" deleteRows="0" sort="0" autoFilter="0" pivotTables="0"/>
  <mergeCells count="2">
    <mergeCell ref="F7:J7"/>
    <mergeCell ref="L8:L168"/>
  </mergeCells>
  <pageMargins left="0.7" right="0.7" top="0.75" bottom="0.75" header="0.3" footer="0.3"/>
  <pageSetup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zoomScale="115" zoomScaleNormal="115" workbookViewId="0">
      <pane ySplit="7" topLeftCell="A8" activePane="bottomLeft" state="frozen"/>
      <selection activeCell="B4" sqref="B4"/>
      <selection pane="bottomLeft" activeCell="C12" sqref="C12"/>
    </sheetView>
  </sheetViews>
  <sheetFormatPr defaultColWidth="9.109375" defaultRowHeight="13.2" x14ac:dyDescent="0.25"/>
  <cols>
    <col min="1" max="1" width="4.33203125" style="1" customWidth="1"/>
    <col min="2" max="2" width="9" style="1" customWidth="1"/>
    <col min="3" max="3" width="60.88671875" style="4" customWidth="1"/>
    <col min="4" max="5" width="26.44140625" style="1" customWidth="1"/>
    <col min="6" max="6" width="21.44140625" style="1" customWidth="1"/>
    <col min="7" max="7" width="20.6640625" style="1" customWidth="1"/>
    <col min="8" max="8" width="22.88671875" style="1" customWidth="1"/>
    <col min="9" max="16384" width="9.109375" style="1"/>
  </cols>
  <sheetData>
    <row r="1" spans="2:7" ht="31.5" customHeight="1" x14ac:dyDescent="0.25">
      <c r="E1" s="157" t="s">
        <v>429</v>
      </c>
      <c r="F1" s="157"/>
      <c r="G1" s="157"/>
    </row>
    <row r="2" spans="2:7" x14ac:dyDescent="0.25">
      <c r="B2" s="3"/>
    </row>
    <row r="3" spans="2:7" x14ac:dyDescent="0.25">
      <c r="B3" s="29" t="s">
        <v>275</v>
      </c>
      <c r="C3" s="64"/>
      <c r="D3" s="38"/>
      <c r="E3" s="38"/>
      <c r="F3" s="38"/>
      <c r="G3" s="38"/>
    </row>
    <row r="4" spans="2:7" x14ac:dyDescent="0.25">
      <c r="B4" s="65" t="s">
        <v>294</v>
      </c>
      <c r="C4" s="64"/>
      <c r="D4" s="38"/>
      <c r="E4" s="38"/>
      <c r="F4" s="38"/>
      <c r="G4" s="38"/>
    </row>
    <row r="5" spans="2:7" x14ac:dyDescent="0.25">
      <c r="B5" s="38"/>
      <c r="C5" s="64"/>
      <c r="D5" s="38"/>
      <c r="E5" s="38"/>
      <c r="F5" s="38"/>
      <c r="G5" s="38"/>
    </row>
    <row r="6" spans="2:7" ht="25.5" customHeight="1" x14ac:dyDescent="0.25">
      <c r="B6" s="31" t="s">
        <v>282</v>
      </c>
      <c r="C6" s="30" t="s">
        <v>277</v>
      </c>
      <c r="D6" s="30" t="s">
        <v>420</v>
      </c>
      <c r="E6" s="30" t="s">
        <v>432</v>
      </c>
      <c r="F6" s="30" t="s">
        <v>369</v>
      </c>
      <c r="G6" s="31" t="s">
        <v>274</v>
      </c>
    </row>
    <row r="7" spans="2:7" x14ac:dyDescent="0.25">
      <c r="B7" s="66" t="s">
        <v>0</v>
      </c>
      <c r="C7" s="31" t="s">
        <v>1</v>
      </c>
      <c r="D7" s="31" t="s">
        <v>2</v>
      </c>
      <c r="E7" s="31" t="s">
        <v>3</v>
      </c>
      <c r="F7" s="111" t="s">
        <v>6</v>
      </c>
      <c r="G7" s="31" t="s">
        <v>8</v>
      </c>
    </row>
    <row r="8" spans="2:7" x14ac:dyDescent="0.25">
      <c r="B8" s="67">
        <v>1</v>
      </c>
      <c r="C8" s="68" t="s">
        <v>377</v>
      </c>
      <c r="D8" s="142"/>
      <c r="E8" s="69"/>
      <c r="F8" s="69"/>
      <c r="G8" s="155" t="s">
        <v>293</v>
      </c>
    </row>
    <row r="9" spans="2:7" x14ac:dyDescent="0.25">
      <c r="B9" s="67">
        <v>2</v>
      </c>
      <c r="C9" s="68" t="s">
        <v>378</v>
      </c>
      <c r="D9" s="142">
        <v>63040</v>
      </c>
      <c r="E9" s="69">
        <v>27.02</v>
      </c>
      <c r="F9" s="69"/>
      <c r="G9" s="156"/>
    </row>
    <row r="10" spans="2:7" x14ac:dyDescent="0.25">
      <c r="B10" s="67">
        <v>3</v>
      </c>
      <c r="C10" s="68" t="s">
        <v>379</v>
      </c>
      <c r="D10" s="69"/>
      <c r="E10" s="69"/>
      <c r="F10" s="69"/>
      <c r="G10" s="156"/>
    </row>
    <row r="11" spans="2:7" x14ac:dyDescent="0.25">
      <c r="B11" s="67">
        <v>4</v>
      </c>
      <c r="C11" s="68" t="s">
        <v>380</v>
      </c>
      <c r="D11" s="142">
        <v>65010</v>
      </c>
      <c r="E11" s="69">
        <v>9600</v>
      </c>
      <c r="F11" s="69"/>
      <c r="G11" s="156"/>
    </row>
    <row r="12" spans="2:7" ht="39.6" x14ac:dyDescent="0.25">
      <c r="B12" s="67">
        <v>5</v>
      </c>
      <c r="C12" s="68" t="s">
        <v>381</v>
      </c>
      <c r="D12" s="69"/>
      <c r="E12" s="69"/>
      <c r="F12" s="69"/>
      <c r="G12" s="156"/>
    </row>
    <row r="13" spans="2:7" x14ac:dyDescent="0.25">
      <c r="B13" s="67">
        <v>6</v>
      </c>
      <c r="C13" s="68" t="s">
        <v>382</v>
      </c>
      <c r="D13" s="142" t="s">
        <v>514</v>
      </c>
      <c r="E13" s="69">
        <v>96283.41</v>
      </c>
      <c r="F13" s="69"/>
      <c r="G13" s="156"/>
    </row>
    <row r="14" spans="2:7" ht="39.6" x14ac:dyDescent="0.25">
      <c r="B14" s="67">
        <v>7</v>
      </c>
      <c r="C14" s="68" t="s">
        <v>383</v>
      </c>
      <c r="D14" s="69"/>
      <c r="E14" s="69"/>
      <c r="F14" s="69"/>
      <c r="G14" s="156"/>
    </row>
    <row r="15" spans="2:7" ht="39.6" x14ac:dyDescent="0.25">
      <c r="B15" s="67">
        <v>8</v>
      </c>
      <c r="C15" s="68" t="s">
        <v>401</v>
      </c>
      <c r="D15" s="142">
        <v>61308</v>
      </c>
      <c r="E15" s="69">
        <v>408.78</v>
      </c>
      <c r="F15" s="69"/>
      <c r="G15" s="156"/>
    </row>
    <row r="16" spans="2:7" x14ac:dyDescent="0.25">
      <c r="B16" s="67">
        <v>9</v>
      </c>
      <c r="C16" s="68" t="s">
        <v>384</v>
      </c>
      <c r="D16" s="69"/>
      <c r="E16" s="69"/>
      <c r="F16" s="69"/>
      <c r="G16" s="156"/>
    </row>
    <row r="17" spans="2:7" x14ac:dyDescent="0.25">
      <c r="B17" s="67">
        <v>10</v>
      </c>
      <c r="C17" s="68" t="s">
        <v>385</v>
      </c>
      <c r="D17" s="69"/>
      <c r="E17" s="69"/>
      <c r="F17" s="69"/>
      <c r="G17" s="156"/>
    </row>
    <row r="18" spans="2:7" ht="26.4" x14ac:dyDescent="0.25">
      <c r="B18" s="67">
        <v>11</v>
      </c>
      <c r="C18" s="68" t="s">
        <v>386</v>
      </c>
      <c r="D18" s="69"/>
      <c r="E18" s="69"/>
      <c r="F18" s="69"/>
      <c r="G18" s="156"/>
    </row>
    <row r="19" spans="2:7" x14ac:dyDescent="0.25">
      <c r="B19" s="67">
        <v>12</v>
      </c>
      <c r="C19" s="68" t="s">
        <v>387</v>
      </c>
      <c r="D19" s="69"/>
      <c r="E19" s="69"/>
      <c r="F19" s="69"/>
      <c r="G19" s="156"/>
    </row>
    <row r="20" spans="2:7" x14ac:dyDescent="0.25">
      <c r="B20" s="67">
        <v>13</v>
      </c>
      <c r="C20" s="68" t="s">
        <v>388</v>
      </c>
      <c r="D20" s="69"/>
      <c r="E20" s="69"/>
      <c r="F20" s="69"/>
      <c r="G20" s="156"/>
    </row>
    <row r="21" spans="2:7" ht="52.8" x14ac:dyDescent="0.25">
      <c r="B21" s="67">
        <v>14</v>
      </c>
      <c r="C21" s="68" t="s">
        <v>389</v>
      </c>
      <c r="D21" s="69"/>
      <c r="E21" s="69"/>
      <c r="F21" s="69"/>
      <c r="G21" s="156"/>
    </row>
    <row r="22" spans="2:7" ht="39.6" x14ac:dyDescent="0.25">
      <c r="B22" s="67">
        <v>15</v>
      </c>
      <c r="C22" s="68" t="s">
        <v>390</v>
      </c>
      <c r="D22" s="69"/>
      <c r="E22" s="69"/>
      <c r="F22" s="69"/>
      <c r="G22" s="156"/>
    </row>
    <row r="23" spans="2:7" ht="39.6" x14ac:dyDescent="0.25">
      <c r="B23" s="67">
        <v>16</v>
      </c>
      <c r="C23" s="68" t="s">
        <v>391</v>
      </c>
      <c r="D23" s="69"/>
      <c r="E23" s="69"/>
      <c r="F23" s="69"/>
      <c r="G23" s="156"/>
    </row>
    <row r="24" spans="2:7" x14ac:dyDescent="0.25">
      <c r="B24" s="67">
        <v>17</v>
      </c>
      <c r="C24" s="68" t="s">
        <v>392</v>
      </c>
      <c r="D24" s="69"/>
      <c r="E24" s="69"/>
      <c r="F24" s="69"/>
      <c r="G24" s="156"/>
    </row>
    <row r="25" spans="2:7" ht="26.4" x14ac:dyDescent="0.25">
      <c r="B25" s="67">
        <v>18</v>
      </c>
      <c r="C25" s="68" t="s">
        <v>393</v>
      </c>
      <c r="D25" s="69"/>
      <c r="E25" s="69"/>
      <c r="F25" s="69"/>
      <c r="G25" s="156"/>
    </row>
    <row r="26" spans="2:7" ht="79.2" x14ac:dyDescent="0.25">
      <c r="B26" s="67">
        <v>19</v>
      </c>
      <c r="C26" s="68" t="s">
        <v>402</v>
      </c>
      <c r="D26" s="69"/>
      <c r="E26" s="69"/>
      <c r="F26" s="69"/>
      <c r="G26" s="156"/>
    </row>
    <row r="27" spans="2:7" ht="118.8" x14ac:dyDescent="0.25">
      <c r="B27" s="67">
        <v>20</v>
      </c>
      <c r="C27" s="68" t="s">
        <v>403</v>
      </c>
      <c r="D27" s="69"/>
      <c r="E27" s="69"/>
      <c r="F27" s="69"/>
      <c r="G27" s="156"/>
    </row>
    <row r="28" spans="2:7" ht="52.8" x14ac:dyDescent="0.25">
      <c r="B28" s="67">
        <v>21</v>
      </c>
      <c r="C28" s="68" t="s">
        <v>394</v>
      </c>
      <c r="D28" s="69"/>
      <c r="E28" s="69"/>
      <c r="F28" s="69"/>
      <c r="G28" s="156"/>
    </row>
    <row r="29" spans="2:7" ht="105.6" x14ac:dyDescent="0.25">
      <c r="B29" s="67">
        <v>22</v>
      </c>
      <c r="C29" s="68" t="s">
        <v>395</v>
      </c>
      <c r="D29" s="69"/>
      <c r="E29" s="69"/>
      <c r="F29" s="69"/>
      <c r="G29" s="156"/>
    </row>
    <row r="30" spans="2:7" x14ac:dyDescent="0.25">
      <c r="B30" s="67">
        <v>23</v>
      </c>
      <c r="C30" s="68" t="s">
        <v>396</v>
      </c>
      <c r="D30" s="69"/>
      <c r="E30" s="69"/>
      <c r="F30" s="69"/>
      <c r="G30" s="156"/>
    </row>
    <row r="31" spans="2:7" x14ac:dyDescent="0.25">
      <c r="B31" s="67">
        <v>24</v>
      </c>
      <c r="C31" s="68" t="s">
        <v>397</v>
      </c>
      <c r="D31" s="69"/>
      <c r="E31" s="69"/>
      <c r="F31" s="69"/>
      <c r="G31" s="156"/>
    </row>
    <row r="32" spans="2:7" ht="52.8" x14ac:dyDescent="0.25">
      <c r="B32" s="67">
        <v>25</v>
      </c>
      <c r="C32" s="68" t="s">
        <v>516</v>
      </c>
      <c r="D32" s="142">
        <v>61152</v>
      </c>
      <c r="E32" s="69">
        <v>394.57</v>
      </c>
      <c r="F32" s="69"/>
      <c r="G32" s="112"/>
    </row>
    <row r="33" spans="2:7" ht="39.6" x14ac:dyDescent="0.25">
      <c r="B33" s="67">
        <v>25</v>
      </c>
      <c r="C33" s="68" t="s">
        <v>515</v>
      </c>
      <c r="D33" s="142">
        <v>61303</v>
      </c>
      <c r="E33" s="69">
        <v>3948.17</v>
      </c>
      <c r="F33" s="69"/>
      <c r="G33" s="140"/>
    </row>
    <row r="34" spans="2:7" x14ac:dyDescent="0.25">
      <c r="B34" s="62"/>
      <c r="C34" s="70" t="s">
        <v>4</v>
      </c>
      <c r="D34" s="71" t="s">
        <v>7</v>
      </c>
      <c r="E34" s="72">
        <f>+SUM(E8:E33)</f>
        <v>110661.95000000001</v>
      </c>
      <c r="F34" s="71" t="s">
        <v>7</v>
      </c>
      <c r="G34" s="71" t="s">
        <v>7</v>
      </c>
    </row>
    <row r="35" spans="2:7" x14ac:dyDescent="0.25">
      <c r="B35" s="38"/>
      <c r="C35" s="64"/>
      <c r="D35" s="38"/>
      <c r="E35" s="38"/>
      <c r="F35" s="38"/>
      <c r="G35" s="38"/>
    </row>
    <row r="36" spans="2:7" x14ac:dyDescent="0.25">
      <c r="B36" s="38"/>
      <c r="C36" s="64"/>
      <c r="D36" s="38"/>
      <c r="E36" s="38"/>
      <c r="F36" s="38"/>
      <c r="G36" s="38"/>
    </row>
    <row r="37" spans="2:7" s="8" customFormat="1" x14ac:dyDescent="0.25">
      <c r="B37" s="53" t="s">
        <v>285</v>
      </c>
      <c r="C37" s="23" t="s">
        <v>286</v>
      </c>
      <c r="D37" s="46"/>
      <c r="E37" s="46"/>
      <c r="F37" s="46"/>
      <c r="G37" s="47"/>
    </row>
    <row r="38" spans="2:7" s="8" customFormat="1" x14ac:dyDescent="0.25">
      <c r="B38" s="24" t="s">
        <v>0</v>
      </c>
      <c r="C38" s="25" t="s">
        <v>271</v>
      </c>
      <c r="D38" s="48"/>
      <c r="E38" s="48"/>
      <c r="F38" s="48"/>
      <c r="G38" s="49"/>
    </row>
    <row r="39" spans="2:7" s="8" customFormat="1" x14ac:dyDescent="0.25">
      <c r="B39" s="24" t="s">
        <v>1</v>
      </c>
      <c r="C39" s="25" t="s">
        <v>455</v>
      </c>
      <c r="D39" s="48"/>
      <c r="E39" s="48"/>
      <c r="F39" s="48"/>
      <c r="G39" s="49"/>
    </row>
    <row r="40" spans="2:7" s="8" customFormat="1" x14ac:dyDescent="0.25">
      <c r="B40" s="24" t="s">
        <v>2</v>
      </c>
      <c r="C40" s="25" t="s">
        <v>419</v>
      </c>
      <c r="D40" s="48"/>
      <c r="E40" s="48"/>
      <c r="F40" s="48"/>
      <c r="G40" s="49"/>
    </row>
    <row r="41" spans="2:7" s="8" customFormat="1" x14ac:dyDescent="0.25">
      <c r="B41" s="24" t="s">
        <v>3</v>
      </c>
      <c r="C41" s="38" t="s">
        <v>456</v>
      </c>
      <c r="D41" s="48"/>
      <c r="E41" s="48"/>
      <c r="F41" s="48"/>
      <c r="G41" s="49"/>
    </row>
    <row r="42" spans="2:7" s="8" customFormat="1" x14ac:dyDescent="0.25">
      <c r="B42" s="24" t="s">
        <v>6</v>
      </c>
      <c r="C42" s="38" t="s">
        <v>373</v>
      </c>
      <c r="D42" s="48"/>
      <c r="E42" s="48"/>
      <c r="F42" s="48"/>
      <c r="G42" s="49"/>
    </row>
    <row r="43" spans="2:7" s="8" customFormat="1" x14ac:dyDescent="0.25">
      <c r="B43" s="27" t="s">
        <v>8</v>
      </c>
      <c r="C43" s="59" t="s">
        <v>457</v>
      </c>
      <c r="D43" s="50"/>
      <c r="E43" s="50"/>
      <c r="F43" s="50"/>
      <c r="G43" s="51"/>
    </row>
  </sheetData>
  <sheetProtection sheet="1" formatCells="0" formatColumns="0" formatRows="0" insertColumns="0" insertRows="0" insertHyperlinks="0" deleteColumns="0" deleteRows="0" sort="0" autoFilter="0" pivotTables="0"/>
  <mergeCells count="2">
    <mergeCell ref="G8:G31"/>
    <mergeCell ref="E1:G1"/>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
  <sheetViews>
    <sheetView zoomScaleNormal="100" workbookViewId="0">
      <pane ySplit="7" topLeftCell="A8" activePane="bottomLeft" state="frozen"/>
      <selection pane="bottomLeft" activeCell="C15" sqref="C15"/>
    </sheetView>
  </sheetViews>
  <sheetFormatPr defaultColWidth="9.109375" defaultRowHeight="13.2" x14ac:dyDescent="0.25"/>
  <cols>
    <col min="1" max="1" width="3.5546875" style="1" customWidth="1"/>
    <col min="2" max="2" width="24" style="1" customWidth="1"/>
    <col min="3" max="3" width="82" style="5" customWidth="1"/>
    <col min="4" max="4" width="35.33203125" style="2" customWidth="1"/>
    <col min="5" max="5" width="21" style="2" customWidth="1"/>
    <col min="6" max="6" width="12.33203125" style="1" customWidth="1"/>
    <col min="7" max="11" width="9.109375" style="1"/>
    <col min="12" max="12" width="13.5546875" style="1" customWidth="1"/>
    <col min="13" max="13" width="17.88671875" style="1" customWidth="1"/>
    <col min="14" max="14" width="3.5546875" style="1" customWidth="1"/>
    <col min="15" max="15" width="9.109375" style="1"/>
    <col min="16" max="16" width="42.6640625" style="1" customWidth="1"/>
    <col min="17" max="16384" width="9.109375" style="1"/>
  </cols>
  <sheetData>
    <row r="1" spans="2:16" ht="27.75" customHeight="1" x14ac:dyDescent="0.25">
      <c r="P1" s="86" t="s">
        <v>430</v>
      </c>
    </row>
    <row r="2" spans="2:16" x14ac:dyDescent="0.25">
      <c r="B2" s="29"/>
      <c r="C2" s="39"/>
      <c r="D2" s="26"/>
      <c r="E2" s="26"/>
      <c r="F2" s="38"/>
      <c r="G2" s="38"/>
      <c r="H2" s="38"/>
      <c r="I2" s="38"/>
      <c r="J2" s="38"/>
      <c r="K2" s="38"/>
      <c r="L2" s="38"/>
      <c r="M2" s="38"/>
      <c r="N2" s="38"/>
      <c r="O2" s="38"/>
      <c r="P2" s="38"/>
    </row>
    <row r="3" spans="2:16" x14ac:dyDescent="0.25">
      <c r="B3" s="29" t="s">
        <v>275</v>
      </c>
      <c r="C3" s="39"/>
      <c r="D3" s="26"/>
      <c r="E3" s="26"/>
      <c r="F3" s="38"/>
      <c r="G3" s="38"/>
      <c r="H3" s="38"/>
      <c r="I3" s="38"/>
      <c r="J3" s="38"/>
      <c r="K3" s="38"/>
      <c r="L3" s="38"/>
      <c r="M3" s="38"/>
      <c r="N3" s="38"/>
      <c r="O3" s="38"/>
      <c r="P3" s="38"/>
    </row>
    <row r="4" spans="2:16" x14ac:dyDescent="0.25">
      <c r="B4" s="29" t="s">
        <v>295</v>
      </c>
      <c r="C4" s="39"/>
      <c r="D4" s="26"/>
      <c r="E4" s="26"/>
      <c r="F4" s="38"/>
      <c r="G4" s="38"/>
      <c r="H4" s="38"/>
      <c r="I4" s="38"/>
      <c r="J4" s="38"/>
      <c r="K4" s="38"/>
      <c r="L4" s="38"/>
      <c r="M4" s="38"/>
      <c r="N4" s="38"/>
      <c r="O4" s="38"/>
      <c r="P4" s="38"/>
    </row>
    <row r="5" spans="2:16" x14ac:dyDescent="0.25">
      <c r="B5" s="38"/>
      <c r="E5" s="26"/>
      <c r="F5" s="38"/>
      <c r="G5" s="38"/>
      <c r="H5" s="38"/>
      <c r="I5" s="38"/>
      <c r="J5" s="38"/>
      <c r="K5" s="38"/>
      <c r="L5" s="38"/>
      <c r="M5" s="38"/>
      <c r="N5" s="38"/>
      <c r="O5" s="38"/>
      <c r="P5" s="38"/>
    </row>
    <row r="6" spans="2:16" ht="25.5" customHeight="1" x14ac:dyDescent="0.25">
      <c r="B6" s="31" t="s">
        <v>287</v>
      </c>
      <c r="C6" s="168" t="s">
        <v>398</v>
      </c>
      <c r="D6" s="169"/>
      <c r="E6" s="30" t="s">
        <v>437</v>
      </c>
      <c r="F6" s="31" t="s">
        <v>292</v>
      </c>
      <c r="G6" s="31" t="s">
        <v>235</v>
      </c>
      <c r="H6" s="31" t="s">
        <v>232</v>
      </c>
      <c r="I6" s="31" t="s">
        <v>229</v>
      </c>
      <c r="J6" s="31" t="s">
        <v>5</v>
      </c>
      <c r="K6" s="31" t="s">
        <v>273</v>
      </c>
      <c r="L6" s="31" t="s">
        <v>279</v>
      </c>
      <c r="M6" s="31" t="s">
        <v>274</v>
      </c>
      <c r="N6" s="38"/>
      <c r="O6" s="31" t="s">
        <v>282</v>
      </c>
      <c r="P6" s="31" t="s">
        <v>341</v>
      </c>
    </row>
    <row r="7" spans="2:16" x14ac:dyDescent="0.25">
      <c r="B7" s="73" t="s">
        <v>0</v>
      </c>
      <c r="C7" s="159" t="s">
        <v>1</v>
      </c>
      <c r="D7" s="160"/>
      <c r="E7" s="74" t="s">
        <v>2</v>
      </c>
      <c r="F7" s="73" t="s">
        <v>3</v>
      </c>
      <c r="G7" s="159" t="s">
        <v>6</v>
      </c>
      <c r="H7" s="162"/>
      <c r="I7" s="162"/>
      <c r="J7" s="162"/>
      <c r="K7" s="160"/>
      <c r="L7" s="73" t="s">
        <v>8</v>
      </c>
      <c r="M7" s="31" t="s">
        <v>239</v>
      </c>
      <c r="N7" s="38"/>
      <c r="O7" s="31" t="s">
        <v>238</v>
      </c>
      <c r="P7" s="31" t="s">
        <v>266</v>
      </c>
    </row>
    <row r="8" spans="2:16" ht="12.75" customHeight="1" x14ac:dyDescent="0.25">
      <c r="B8" s="176" t="s">
        <v>265</v>
      </c>
      <c r="C8" s="123" t="s">
        <v>482</v>
      </c>
      <c r="D8" s="124" t="s">
        <v>264</v>
      </c>
      <c r="E8" s="143">
        <v>6</v>
      </c>
      <c r="F8" s="125">
        <v>1510932.4499999995</v>
      </c>
      <c r="G8" s="33"/>
      <c r="H8" s="33"/>
      <c r="I8" s="33"/>
      <c r="J8" s="33"/>
      <c r="K8" s="33"/>
      <c r="L8" s="33">
        <v>1510932.4499999995</v>
      </c>
      <c r="M8" s="161" t="s">
        <v>288</v>
      </c>
      <c r="N8" s="38"/>
      <c r="O8" s="61" t="s">
        <v>235</v>
      </c>
      <c r="P8" s="62" t="s">
        <v>283</v>
      </c>
    </row>
    <row r="9" spans="2:16" ht="12.75" customHeight="1" x14ac:dyDescent="0.25">
      <c r="B9" s="176"/>
      <c r="C9" s="75" t="s">
        <v>296</v>
      </c>
      <c r="D9" s="76" t="s">
        <v>263</v>
      </c>
      <c r="E9" s="76"/>
      <c r="F9" s="33"/>
      <c r="G9" s="33"/>
      <c r="H9" s="33"/>
      <c r="I9" s="33"/>
      <c r="J9" s="33"/>
      <c r="K9" s="33"/>
      <c r="L9" s="33"/>
      <c r="M9" s="161"/>
      <c r="N9" s="38"/>
      <c r="O9" s="61" t="s">
        <v>232</v>
      </c>
      <c r="P9" s="62" t="s">
        <v>284</v>
      </c>
    </row>
    <row r="10" spans="2:16" ht="12.75" customHeight="1" x14ac:dyDescent="0.25">
      <c r="B10" s="176"/>
      <c r="C10" s="75" t="s">
        <v>297</v>
      </c>
      <c r="D10" s="77" t="s">
        <v>262</v>
      </c>
      <c r="E10" s="77"/>
      <c r="F10" s="33"/>
      <c r="G10" s="33"/>
      <c r="H10" s="33"/>
      <c r="I10" s="33"/>
      <c r="J10" s="33"/>
      <c r="K10" s="33"/>
      <c r="L10" s="33"/>
      <c r="M10" s="161"/>
      <c r="N10" s="38"/>
      <c r="O10" s="63" t="s">
        <v>229</v>
      </c>
      <c r="P10" s="40"/>
    </row>
    <row r="11" spans="2:16" ht="12.75" customHeight="1" x14ac:dyDescent="0.25">
      <c r="B11" s="176"/>
      <c r="C11" s="75" t="s">
        <v>297</v>
      </c>
      <c r="D11" s="77" t="s">
        <v>261</v>
      </c>
      <c r="E11" s="77"/>
      <c r="F11" s="33"/>
      <c r="G11" s="33"/>
      <c r="H11" s="33"/>
      <c r="I11" s="33"/>
      <c r="J11" s="33"/>
      <c r="K11" s="33"/>
      <c r="L11" s="33"/>
      <c r="M11" s="161"/>
      <c r="N11" s="38"/>
      <c r="O11" s="63" t="s">
        <v>5</v>
      </c>
      <c r="P11" s="40"/>
    </row>
    <row r="12" spans="2:16" x14ac:dyDescent="0.25">
      <c r="B12" s="176"/>
      <c r="C12" s="78" t="s">
        <v>298</v>
      </c>
      <c r="D12" s="77" t="s">
        <v>290</v>
      </c>
      <c r="E12" s="77"/>
      <c r="F12" s="33"/>
      <c r="G12" s="33"/>
      <c r="H12" s="33"/>
      <c r="I12" s="33"/>
      <c r="J12" s="33"/>
      <c r="K12" s="33"/>
      <c r="L12" s="33"/>
      <c r="M12" s="161"/>
      <c r="N12" s="38"/>
      <c r="O12" s="63" t="s">
        <v>273</v>
      </c>
      <c r="P12" s="79"/>
    </row>
    <row r="13" spans="2:16" ht="12.75" customHeight="1" x14ac:dyDescent="0.25">
      <c r="B13" s="176"/>
      <c r="C13" s="75" t="s">
        <v>299</v>
      </c>
      <c r="D13" s="77" t="s">
        <v>260</v>
      </c>
      <c r="E13" s="77"/>
      <c r="F13" s="33"/>
      <c r="G13" s="33"/>
      <c r="H13" s="33"/>
      <c r="I13" s="33"/>
      <c r="J13" s="33"/>
      <c r="K13" s="33"/>
      <c r="L13" s="33"/>
      <c r="M13" s="161"/>
      <c r="N13" s="38"/>
      <c r="O13" s="38"/>
      <c r="P13" s="38"/>
    </row>
    <row r="14" spans="2:16" ht="12.75" customHeight="1" x14ac:dyDescent="0.25">
      <c r="B14" s="176"/>
      <c r="C14" s="75" t="s">
        <v>299</v>
      </c>
      <c r="D14" s="77" t="s">
        <v>259</v>
      </c>
      <c r="E14" s="77"/>
      <c r="F14" s="33"/>
      <c r="G14" s="33"/>
      <c r="H14" s="33"/>
      <c r="I14" s="33"/>
      <c r="J14" s="33"/>
      <c r="K14" s="33"/>
      <c r="L14" s="33"/>
      <c r="M14" s="161"/>
      <c r="N14" s="38"/>
      <c r="O14" s="38"/>
      <c r="P14" s="38"/>
    </row>
    <row r="15" spans="2:16" ht="12.75" customHeight="1" x14ac:dyDescent="0.25">
      <c r="B15" s="176"/>
      <c r="C15" s="75" t="s">
        <v>299</v>
      </c>
      <c r="D15" s="77" t="s">
        <v>258</v>
      </c>
      <c r="E15" s="77"/>
      <c r="F15" s="33"/>
      <c r="G15" s="33"/>
      <c r="H15" s="33"/>
      <c r="I15" s="33"/>
      <c r="J15" s="33"/>
      <c r="K15" s="33"/>
      <c r="L15" s="33"/>
      <c r="M15" s="161"/>
      <c r="N15" s="38"/>
      <c r="O15" s="38"/>
      <c r="P15" s="38"/>
    </row>
    <row r="16" spans="2:16" x14ac:dyDescent="0.25">
      <c r="B16" s="176"/>
      <c r="C16" s="78" t="s">
        <v>300</v>
      </c>
      <c r="D16" s="77" t="s">
        <v>255</v>
      </c>
      <c r="E16" s="77"/>
      <c r="F16" s="33"/>
      <c r="G16" s="33"/>
      <c r="H16" s="33"/>
      <c r="I16" s="33"/>
      <c r="J16" s="33"/>
      <c r="K16" s="33"/>
      <c r="L16" s="33"/>
      <c r="M16" s="161"/>
      <c r="N16" s="38"/>
      <c r="O16" s="38"/>
      <c r="P16" s="38"/>
    </row>
    <row r="17" spans="2:16" ht="12.75" customHeight="1" x14ac:dyDescent="0.25">
      <c r="B17" s="176"/>
      <c r="C17" s="75" t="s">
        <v>301</v>
      </c>
      <c r="D17" s="77" t="s">
        <v>257</v>
      </c>
      <c r="E17" s="77"/>
      <c r="F17" s="33"/>
      <c r="G17" s="33"/>
      <c r="H17" s="33"/>
      <c r="I17" s="33"/>
      <c r="J17" s="33"/>
      <c r="K17" s="33"/>
      <c r="L17" s="33"/>
      <c r="M17" s="161"/>
      <c r="N17" s="38"/>
      <c r="O17" s="38"/>
      <c r="P17" s="38"/>
    </row>
    <row r="18" spans="2:16" ht="12.75" customHeight="1" x14ac:dyDescent="0.25">
      <c r="B18" s="176"/>
      <c r="C18" s="75" t="s">
        <v>301</v>
      </c>
      <c r="D18" s="77" t="s">
        <v>256</v>
      </c>
      <c r="E18" s="77"/>
      <c r="F18" s="33"/>
      <c r="G18" s="33"/>
      <c r="H18" s="33"/>
      <c r="I18" s="33"/>
      <c r="J18" s="33"/>
      <c r="K18" s="33"/>
      <c r="L18" s="33"/>
      <c r="M18" s="161"/>
      <c r="N18" s="38"/>
      <c r="O18" s="38"/>
      <c r="P18" s="38"/>
    </row>
    <row r="19" spans="2:16" x14ac:dyDescent="0.25">
      <c r="B19" s="176"/>
      <c r="C19" s="75" t="s">
        <v>301</v>
      </c>
      <c r="D19" s="77" t="s">
        <v>255</v>
      </c>
      <c r="E19" s="77"/>
      <c r="F19" s="33"/>
      <c r="G19" s="33"/>
      <c r="H19" s="33"/>
      <c r="I19" s="33"/>
      <c r="J19" s="33"/>
      <c r="K19" s="33"/>
      <c r="L19" s="33"/>
      <c r="M19" s="161"/>
      <c r="N19" s="38"/>
      <c r="O19" s="38"/>
      <c r="P19" s="38"/>
    </row>
    <row r="20" spans="2:16" x14ac:dyDescent="0.25">
      <c r="B20" s="176"/>
      <c r="C20" s="78" t="s">
        <v>302</v>
      </c>
      <c r="D20" s="77" t="s">
        <v>255</v>
      </c>
      <c r="E20" s="77"/>
      <c r="F20" s="33"/>
      <c r="G20" s="33"/>
      <c r="H20" s="33"/>
      <c r="I20" s="33"/>
      <c r="J20" s="33"/>
      <c r="K20" s="33"/>
      <c r="L20" s="33"/>
      <c r="M20" s="161"/>
      <c r="N20" s="38"/>
      <c r="O20" s="38"/>
      <c r="P20" s="38"/>
    </row>
    <row r="21" spans="2:16" x14ac:dyDescent="0.25">
      <c r="B21" s="176"/>
      <c r="C21" s="75" t="s">
        <v>304</v>
      </c>
      <c r="D21" s="77" t="s">
        <v>255</v>
      </c>
      <c r="E21" s="77"/>
      <c r="F21" s="33"/>
      <c r="G21" s="33"/>
      <c r="H21" s="33"/>
      <c r="I21" s="33"/>
      <c r="J21" s="33"/>
      <c r="K21" s="33"/>
      <c r="L21" s="33"/>
      <c r="M21" s="161"/>
      <c r="N21" s="38"/>
      <c r="O21" s="38"/>
      <c r="P21" s="38"/>
    </row>
    <row r="22" spans="2:16" x14ac:dyDescent="0.25">
      <c r="B22" s="176"/>
      <c r="C22" s="78" t="s">
        <v>303</v>
      </c>
      <c r="D22" s="77" t="s">
        <v>255</v>
      </c>
      <c r="E22" s="77"/>
      <c r="F22" s="33"/>
      <c r="G22" s="33"/>
      <c r="H22" s="33"/>
      <c r="I22" s="33"/>
      <c r="J22" s="33"/>
      <c r="K22" s="33"/>
      <c r="L22" s="33"/>
      <c r="M22" s="161"/>
      <c r="N22" s="38"/>
      <c r="O22" s="38"/>
      <c r="P22" s="38"/>
    </row>
    <row r="23" spans="2:16" x14ac:dyDescent="0.25">
      <c r="B23" s="176" t="s">
        <v>343</v>
      </c>
      <c r="C23" s="170" t="s">
        <v>311</v>
      </c>
      <c r="D23" s="80" t="s">
        <v>413</v>
      </c>
      <c r="E23" s="80"/>
      <c r="F23" s="33"/>
      <c r="G23" s="33"/>
      <c r="H23" s="33"/>
      <c r="I23" s="33"/>
      <c r="J23" s="33"/>
      <c r="K23" s="33"/>
      <c r="L23" s="43" t="s">
        <v>7</v>
      </c>
      <c r="M23" s="158" t="s">
        <v>241</v>
      </c>
      <c r="N23" s="38"/>
      <c r="O23" s="38"/>
      <c r="P23" s="38"/>
    </row>
    <row r="24" spans="2:16" x14ac:dyDescent="0.25">
      <c r="B24" s="176"/>
      <c r="C24" s="171"/>
      <c r="D24" s="80" t="s">
        <v>414</v>
      </c>
      <c r="E24" s="80"/>
      <c r="F24" s="33"/>
      <c r="G24" s="33"/>
      <c r="H24" s="33"/>
      <c r="I24" s="33"/>
      <c r="J24" s="33"/>
      <c r="K24" s="33"/>
      <c r="L24" s="116" t="s">
        <v>7</v>
      </c>
      <c r="M24" s="158"/>
      <c r="N24" s="38"/>
      <c r="O24" s="38"/>
      <c r="P24" s="38"/>
    </row>
    <row r="25" spans="2:16" x14ac:dyDescent="0.25">
      <c r="B25" s="176"/>
      <c r="C25" s="172"/>
      <c r="D25" s="80" t="s">
        <v>415</v>
      </c>
      <c r="E25" s="80"/>
      <c r="F25" s="33"/>
      <c r="G25" s="33"/>
      <c r="H25" s="33"/>
      <c r="I25" s="33"/>
      <c r="J25" s="33"/>
      <c r="K25" s="33"/>
      <c r="L25" s="43" t="s">
        <v>7</v>
      </c>
      <c r="M25" s="158"/>
      <c r="N25" s="38"/>
      <c r="O25" s="38"/>
      <c r="P25" s="38"/>
    </row>
    <row r="26" spans="2:16" ht="12.75" customHeight="1" x14ac:dyDescent="0.25">
      <c r="B26" s="176"/>
      <c r="C26" s="80" t="s">
        <v>254</v>
      </c>
      <c r="D26" s="80" t="s">
        <v>350</v>
      </c>
      <c r="E26" s="80"/>
      <c r="F26" s="33"/>
      <c r="G26" s="33"/>
      <c r="H26" s="33"/>
      <c r="I26" s="33"/>
      <c r="J26" s="33"/>
      <c r="K26" s="33"/>
      <c r="L26" s="33"/>
      <c r="M26" s="166" t="s">
        <v>436</v>
      </c>
      <c r="N26" s="38"/>
      <c r="O26" s="38"/>
      <c r="P26" s="38"/>
    </row>
    <row r="27" spans="2:16" ht="11.25" customHeight="1" x14ac:dyDescent="0.25">
      <c r="B27" s="176"/>
      <c r="C27" s="80" t="s">
        <v>254</v>
      </c>
      <c r="D27" s="80" t="s">
        <v>351</v>
      </c>
      <c r="E27" s="80"/>
      <c r="F27" s="33"/>
      <c r="G27" s="33"/>
      <c r="H27" s="33"/>
      <c r="I27" s="33"/>
      <c r="J27" s="33"/>
      <c r="K27" s="33"/>
      <c r="L27" s="33"/>
      <c r="M27" s="167"/>
      <c r="N27" s="38"/>
      <c r="O27" s="38"/>
      <c r="P27" s="38"/>
    </row>
    <row r="28" spans="2:16" ht="11.25" customHeight="1" x14ac:dyDescent="0.25">
      <c r="B28" s="176"/>
      <c r="C28" s="80" t="s">
        <v>253</v>
      </c>
      <c r="D28" s="80" t="s">
        <v>352</v>
      </c>
      <c r="E28" s="80"/>
      <c r="F28" s="33"/>
      <c r="G28" s="33"/>
      <c r="H28" s="33"/>
      <c r="I28" s="33"/>
      <c r="J28" s="33"/>
      <c r="K28" s="33"/>
      <c r="L28" s="33"/>
      <c r="M28" s="167"/>
      <c r="N28" s="38"/>
      <c r="O28" s="38"/>
      <c r="P28" s="38"/>
    </row>
    <row r="29" spans="2:16" ht="11.25" customHeight="1" x14ac:dyDescent="0.25">
      <c r="B29" s="176"/>
      <c r="C29" s="80" t="s">
        <v>253</v>
      </c>
      <c r="D29" s="80" t="s">
        <v>353</v>
      </c>
      <c r="E29" s="80"/>
      <c r="F29" s="33"/>
      <c r="G29" s="33"/>
      <c r="H29" s="33"/>
      <c r="I29" s="33"/>
      <c r="J29" s="33"/>
      <c r="K29" s="33"/>
      <c r="L29" s="33"/>
      <c r="M29" s="167"/>
      <c r="N29" s="38"/>
      <c r="O29" s="38"/>
      <c r="P29" s="38"/>
    </row>
    <row r="30" spans="2:16" ht="11.25" customHeight="1" x14ac:dyDescent="0.25">
      <c r="B30" s="176"/>
      <c r="C30" s="80" t="s">
        <v>252</v>
      </c>
      <c r="D30" s="80" t="s">
        <v>354</v>
      </c>
      <c r="E30" s="80"/>
      <c r="F30" s="33"/>
      <c r="G30" s="33"/>
      <c r="H30" s="33"/>
      <c r="I30" s="33"/>
      <c r="J30" s="33"/>
      <c r="K30" s="33"/>
      <c r="L30" s="33"/>
      <c r="M30" s="167"/>
      <c r="N30" s="38"/>
      <c r="O30" s="38"/>
      <c r="P30" s="38"/>
    </row>
    <row r="31" spans="2:16" ht="11.25" customHeight="1" x14ac:dyDescent="0.25">
      <c r="B31" s="176"/>
      <c r="C31" s="80" t="s">
        <v>252</v>
      </c>
      <c r="D31" s="80" t="s">
        <v>355</v>
      </c>
      <c r="E31" s="80"/>
      <c r="F31" s="33"/>
      <c r="G31" s="33"/>
      <c r="H31" s="33"/>
      <c r="I31" s="33"/>
      <c r="J31" s="33"/>
      <c r="K31" s="33"/>
      <c r="L31" s="33"/>
      <c r="M31" s="167"/>
      <c r="N31" s="38"/>
      <c r="O31" s="38"/>
      <c r="P31" s="38"/>
    </row>
    <row r="32" spans="2:16" ht="11.25" customHeight="1" x14ac:dyDescent="0.25">
      <c r="B32" s="176"/>
      <c r="C32" s="80" t="s">
        <v>251</v>
      </c>
      <c r="D32" s="80" t="s">
        <v>356</v>
      </c>
      <c r="E32" s="80"/>
      <c r="F32" s="33"/>
      <c r="G32" s="33"/>
      <c r="H32" s="33"/>
      <c r="I32" s="33"/>
      <c r="J32" s="33"/>
      <c r="K32" s="33"/>
      <c r="L32" s="33"/>
      <c r="M32" s="167"/>
      <c r="N32" s="38"/>
      <c r="O32" s="38"/>
      <c r="P32" s="38"/>
    </row>
    <row r="33" spans="2:16" ht="11.25" customHeight="1" x14ac:dyDescent="0.25">
      <c r="B33" s="176"/>
      <c r="C33" s="80" t="s">
        <v>251</v>
      </c>
      <c r="D33" s="80" t="s">
        <v>357</v>
      </c>
      <c r="E33" s="80"/>
      <c r="F33" s="33"/>
      <c r="G33" s="33"/>
      <c r="H33" s="33"/>
      <c r="I33" s="33"/>
      <c r="J33" s="33"/>
      <c r="K33" s="33"/>
      <c r="L33" s="33"/>
      <c r="M33" s="167"/>
      <c r="N33" s="38"/>
      <c r="O33" s="38"/>
      <c r="P33" s="38"/>
    </row>
    <row r="34" spans="2:16" ht="11.25" customHeight="1" x14ac:dyDescent="0.25">
      <c r="B34" s="176"/>
      <c r="C34" s="80" t="s">
        <v>250</v>
      </c>
      <c r="D34" s="80" t="s">
        <v>358</v>
      </c>
      <c r="E34" s="80"/>
      <c r="F34" s="33"/>
      <c r="G34" s="33"/>
      <c r="H34" s="33"/>
      <c r="I34" s="33"/>
      <c r="J34" s="33"/>
      <c r="K34" s="33"/>
      <c r="L34" s="33"/>
      <c r="M34" s="167"/>
      <c r="N34" s="38"/>
      <c r="O34" s="38"/>
      <c r="P34" s="38"/>
    </row>
    <row r="35" spans="2:16" ht="11.25" customHeight="1" x14ac:dyDescent="0.25">
      <c r="B35" s="176"/>
      <c r="C35" s="80" t="s">
        <v>250</v>
      </c>
      <c r="D35" s="80" t="s">
        <v>359</v>
      </c>
      <c r="E35" s="80"/>
      <c r="F35" s="33"/>
      <c r="G35" s="33"/>
      <c r="H35" s="33"/>
      <c r="I35" s="33"/>
      <c r="J35" s="33"/>
      <c r="K35" s="33"/>
      <c r="L35" s="33"/>
      <c r="M35" s="167"/>
      <c r="N35" s="38"/>
      <c r="O35" s="38"/>
      <c r="P35" s="38"/>
    </row>
    <row r="36" spans="2:16" ht="11.25" customHeight="1" x14ac:dyDescent="0.25">
      <c r="B36" s="176"/>
      <c r="C36" s="80" t="s">
        <v>249</v>
      </c>
      <c r="D36" s="80" t="s">
        <v>360</v>
      </c>
      <c r="E36" s="80"/>
      <c r="F36" s="33"/>
      <c r="G36" s="33"/>
      <c r="H36" s="33"/>
      <c r="I36" s="33"/>
      <c r="J36" s="33"/>
      <c r="K36" s="33"/>
      <c r="L36" s="33"/>
      <c r="M36" s="167"/>
      <c r="N36" s="38"/>
      <c r="O36" s="38"/>
      <c r="P36" s="38"/>
    </row>
    <row r="37" spans="2:16" ht="11.25" customHeight="1" x14ac:dyDescent="0.25">
      <c r="B37" s="176"/>
      <c r="C37" s="80" t="s">
        <v>249</v>
      </c>
      <c r="D37" s="80" t="s">
        <v>361</v>
      </c>
      <c r="E37" s="80"/>
      <c r="F37" s="33"/>
      <c r="G37" s="33"/>
      <c r="H37" s="33"/>
      <c r="I37" s="33"/>
      <c r="J37" s="33"/>
      <c r="K37" s="33"/>
      <c r="L37" s="33"/>
      <c r="M37" s="167"/>
      <c r="N37" s="38"/>
      <c r="O37" s="38"/>
      <c r="P37" s="38"/>
    </row>
    <row r="38" spans="2:16" ht="11.25" customHeight="1" x14ac:dyDescent="0.25">
      <c r="B38" s="176"/>
      <c r="C38" s="80" t="s">
        <v>248</v>
      </c>
      <c r="D38" s="80" t="s">
        <v>362</v>
      </c>
      <c r="E38" s="80"/>
      <c r="F38" s="33"/>
      <c r="G38" s="33"/>
      <c r="H38" s="33"/>
      <c r="I38" s="33"/>
      <c r="J38" s="33"/>
      <c r="K38" s="33"/>
      <c r="L38" s="33"/>
      <c r="M38" s="167"/>
      <c r="N38" s="38"/>
      <c r="O38" s="38"/>
      <c r="P38" s="38"/>
    </row>
    <row r="39" spans="2:16" ht="11.25" customHeight="1" x14ac:dyDescent="0.25">
      <c r="B39" s="176"/>
      <c r="C39" s="80" t="s">
        <v>248</v>
      </c>
      <c r="D39" s="80" t="s">
        <v>363</v>
      </c>
      <c r="E39" s="80"/>
      <c r="F39" s="33"/>
      <c r="G39" s="33"/>
      <c r="H39" s="33"/>
      <c r="I39" s="33"/>
      <c r="J39" s="33"/>
      <c r="K39" s="33"/>
      <c r="L39" s="33"/>
      <c r="M39" s="167"/>
      <c r="N39" s="38"/>
      <c r="O39" s="38"/>
      <c r="P39" s="38"/>
    </row>
    <row r="40" spans="2:16" ht="11.25" customHeight="1" x14ac:dyDescent="0.25">
      <c r="B40" s="176"/>
      <c r="C40" s="80" t="s">
        <v>247</v>
      </c>
      <c r="D40" s="80" t="s">
        <v>364</v>
      </c>
      <c r="E40" s="80"/>
      <c r="F40" s="33"/>
      <c r="G40" s="33"/>
      <c r="H40" s="33"/>
      <c r="I40" s="33"/>
      <c r="J40" s="33"/>
      <c r="K40" s="33"/>
      <c r="L40" s="33"/>
      <c r="M40" s="167"/>
      <c r="N40" s="38"/>
      <c r="O40" s="38"/>
      <c r="P40" s="38"/>
    </row>
    <row r="41" spans="2:16" ht="11.25" customHeight="1" x14ac:dyDescent="0.25">
      <c r="B41" s="176"/>
      <c r="C41" s="80" t="s">
        <v>247</v>
      </c>
      <c r="D41" s="80" t="s">
        <v>365</v>
      </c>
      <c r="E41" s="80"/>
      <c r="F41" s="33"/>
      <c r="G41" s="33"/>
      <c r="H41" s="33"/>
      <c r="I41" s="33"/>
      <c r="J41" s="33"/>
      <c r="K41" s="33"/>
      <c r="L41" s="33"/>
      <c r="M41" s="167"/>
      <c r="N41" s="38"/>
      <c r="O41" s="38"/>
      <c r="P41" s="38"/>
    </row>
    <row r="42" spans="2:16" ht="11.25" customHeight="1" x14ac:dyDescent="0.25">
      <c r="B42" s="176"/>
      <c r="C42" s="76" t="s">
        <v>246</v>
      </c>
      <c r="D42" s="80" t="s">
        <v>366</v>
      </c>
      <c r="E42" s="80"/>
      <c r="F42" s="33"/>
      <c r="G42" s="33"/>
      <c r="H42" s="33"/>
      <c r="I42" s="33"/>
      <c r="J42" s="33"/>
      <c r="K42" s="33"/>
      <c r="L42" s="33"/>
      <c r="M42" s="167"/>
      <c r="N42" s="38"/>
      <c r="O42" s="38"/>
      <c r="P42" s="38"/>
    </row>
    <row r="43" spans="2:16" ht="11.25" customHeight="1" x14ac:dyDescent="0.25">
      <c r="B43" s="176"/>
      <c r="C43" s="76" t="s">
        <v>246</v>
      </c>
      <c r="D43" s="80" t="s">
        <v>367</v>
      </c>
      <c r="E43" s="80"/>
      <c r="F43" s="33"/>
      <c r="G43" s="33"/>
      <c r="H43" s="33"/>
      <c r="I43" s="33"/>
      <c r="J43" s="33"/>
      <c r="K43" s="33"/>
      <c r="L43" s="33"/>
      <c r="M43" s="167"/>
      <c r="N43" s="38"/>
      <c r="O43" s="38"/>
      <c r="P43" s="38"/>
    </row>
    <row r="44" spans="2:16" ht="11.25" customHeight="1" x14ac:dyDescent="0.25">
      <c r="B44" s="176"/>
      <c r="C44" s="163" t="s">
        <v>349</v>
      </c>
      <c r="D44" s="110" t="s">
        <v>346</v>
      </c>
      <c r="E44" s="80"/>
      <c r="F44" s="33"/>
      <c r="G44" s="33"/>
      <c r="H44" s="33"/>
      <c r="I44" s="33"/>
      <c r="J44" s="33"/>
      <c r="K44" s="33"/>
      <c r="L44" s="33"/>
      <c r="M44" s="161" t="s">
        <v>435</v>
      </c>
      <c r="N44" s="38"/>
      <c r="O44" s="38"/>
      <c r="P44" s="38"/>
    </row>
    <row r="45" spans="2:16" ht="13.5" customHeight="1" x14ac:dyDescent="0.25">
      <c r="B45" s="176"/>
      <c r="C45" s="164"/>
      <c r="D45" s="110" t="s">
        <v>347</v>
      </c>
      <c r="E45" s="80"/>
      <c r="F45" s="33"/>
      <c r="G45" s="33"/>
      <c r="H45" s="33"/>
      <c r="I45" s="33"/>
      <c r="J45" s="33"/>
      <c r="K45" s="33"/>
      <c r="L45" s="33"/>
      <c r="M45" s="161"/>
      <c r="N45" s="38"/>
      <c r="O45" s="38"/>
      <c r="P45" s="38"/>
    </row>
    <row r="46" spans="2:16" ht="13.5" customHeight="1" x14ac:dyDescent="0.25">
      <c r="B46" s="176"/>
      <c r="C46" s="165"/>
      <c r="D46" s="110" t="s">
        <v>348</v>
      </c>
      <c r="E46" s="80"/>
      <c r="F46" s="33"/>
      <c r="G46" s="33"/>
      <c r="H46" s="33"/>
      <c r="I46" s="33"/>
      <c r="J46" s="33"/>
      <c r="K46" s="33"/>
      <c r="L46" s="33"/>
      <c r="M46" s="161"/>
      <c r="N46" s="38"/>
      <c r="O46" s="38"/>
      <c r="P46" s="38"/>
    </row>
    <row r="47" spans="2:16" x14ac:dyDescent="0.25">
      <c r="B47" s="40" t="s">
        <v>244</v>
      </c>
      <c r="C47" s="81" t="s">
        <v>244</v>
      </c>
      <c r="D47" s="40" t="s">
        <v>242</v>
      </c>
      <c r="E47" s="40"/>
      <c r="F47" s="33"/>
      <c r="G47" s="33"/>
      <c r="H47" s="33"/>
      <c r="I47" s="33"/>
      <c r="J47" s="33"/>
      <c r="K47" s="33"/>
      <c r="L47" s="33"/>
      <c r="M47" s="118" t="s">
        <v>289</v>
      </c>
      <c r="N47" s="38"/>
      <c r="O47" s="38"/>
      <c r="P47" s="38"/>
    </row>
    <row r="48" spans="2:16" ht="13.5" customHeight="1" x14ac:dyDescent="0.25">
      <c r="B48" s="40" t="s">
        <v>243</v>
      </c>
      <c r="C48" s="81" t="s">
        <v>243</v>
      </c>
      <c r="D48" s="40" t="s">
        <v>242</v>
      </c>
      <c r="E48" s="40"/>
      <c r="F48" s="33">
        <v>110661.95000000001</v>
      </c>
      <c r="G48" s="33"/>
      <c r="H48" s="33"/>
      <c r="I48" s="33"/>
      <c r="J48" s="33"/>
      <c r="K48" s="33"/>
      <c r="L48" s="33">
        <v>110661.95000000001</v>
      </c>
      <c r="M48" s="118" t="s">
        <v>370</v>
      </c>
      <c r="N48" s="38"/>
      <c r="O48" s="38"/>
      <c r="P48" s="38"/>
    </row>
    <row r="49" spans="2:16" x14ac:dyDescent="0.25">
      <c r="B49" s="63" t="s">
        <v>7</v>
      </c>
      <c r="C49" s="81" t="s">
        <v>310</v>
      </c>
      <c r="D49" s="83" t="s">
        <v>242</v>
      </c>
      <c r="E49" s="83"/>
      <c r="F49" s="40"/>
      <c r="G49" s="40"/>
      <c r="H49" s="40"/>
      <c r="I49" s="40"/>
      <c r="J49" s="40"/>
      <c r="K49" s="40"/>
      <c r="L49" s="63" t="s">
        <v>7</v>
      </c>
      <c r="M49" s="84" t="s">
        <v>241</v>
      </c>
      <c r="N49" s="38"/>
      <c r="O49" s="38"/>
      <c r="P49" s="38"/>
    </row>
    <row r="50" spans="2:16" x14ac:dyDescent="0.25">
      <c r="B50" s="173" t="s">
        <v>4</v>
      </c>
      <c r="C50" s="174"/>
      <c r="D50" s="174"/>
      <c r="E50" s="175"/>
      <c r="F50" s="85">
        <f t="shared" ref="F50:L50" si="0">+SUM(F8:F49)</f>
        <v>1621594.3999999994</v>
      </c>
      <c r="G50" s="85">
        <f t="shared" si="0"/>
        <v>0</v>
      </c>
      <c r="H50" s="85">
        <f t="shared" si="0"/>
        <v>0</v>
      </c>
      <c r="I50" s="85">
        <f t="shared" si="0"/>
        <v>0</v>
      </c>
      <c r="J50" s="85">
        <f t="shared" si="0"/>
        <v>0</v>
      </c>
      <c r="K50" s="85">
        <f t="shared" si="0"/>
        <v>0</v>
      </c>
      <c r="L50" s="85">
        <f t="shared" si="0"/>
        <v>1621594.3999999994</v>
      </c>
      <c r="M50" s="84"/>
      <c r="N50" s="38"/>
      <c r="O50" s="38"/>
      <c r="P50" s="38"/>
    </row>
    <row r="51" spans="2:16" x14ac:dyDescent="0.25">
      <c r="B51" s="38"/>
      <c r="C51" s="39"/>
      <c r="D51" s="26"/>
      <c r="E51" s="26"/>
      <c r="F51" s="38"/>
      <c r="G51" s="38"/>
      <c r="H51" s="38"/>
      <c r="I51" s="38"/>
      <c r="J51" s="38"/>
      <c r="K51" s="38"/>
      <c r="L51" s="38"/>
      <c r="M51" s="38"/>
      <c r="N51" s="38"/>
      <c r="O51" s="38"/>
      <c r="P51" s="38"/>
    </row>
    <row r="52" spans="2:16" x14ac:dyDescent="0.25">
      <c r="B52" s="38"/>
      <c r="C52" s="39"/>
      <c r="D52" s="26"/>
      <c r="E52" s="26"/>
      <c r="F52" s="38"/>
      <c r="G52" s="38"/>
      <c r="H52" s="38"/>
      <c r="I52" s="38"/>
      <c r="J52" s="38"/>
      <c r="K52" s="38"/>
      <c r="L52" s="38"/>
      <c r="M52" s="38"/>
      <c r="N52" s="38"/>
      <c r="O52" s="38"/>
      <c r="P52" s="38"/>
    </row>
    <row r="53" spans="2:16" x14ac:dyDescent="0.25">
      <c r="B53" s="22" t="s">
        <v>285</v>
      </c>
      <c r="C53" s="23" t="s">
        <v>286</v>
      </c>
      <c r="D53" s="54"/>
      <c r="E53" s="54"/>
      <c r="F53" s="55"/>
      <c r="G53" s="55"/>
      <c r="H53" s="55"/>
      <c r="I53" s="55"/>
      <c r="J53" s="55"/>
      <c r="K53" s="55"/>
      <c r="L53" s="55"/>
      <c r="M53" s="56"/>
      <c r="N53" s="38"/>
      <c r="O53" s="38"/>
      <c r="P53" s="38"/>
    </row>
    <row r="54" spans="2:16" x14ac:dyDescent="0.25">
      <c r="B54" s="24" t="s">
        <v>0</v>
      </c>
      <c r="C54" s="38" t="s">
        <v>458</v>
      </c>
      <c r="D54" s="25"/>
      <c r="E54" s="25"/>
      <c r="F54" s="57"/>
      <c r="G54" s="57"/>
      <c r="H54" s="57"/>
      <c r="I54" s="57"/>
      <c r="J54" s="57"/>
      <c r="K54" s="57"/>
      <c r="L54" s="57"/>
      <c r="M54" s="58"/>
      <c r="N54" s="38"/>
      <c r="O54" s="38"/>
      <c r="P54" s="38"/>
    </row>
    <row r="55" spans="2:16" x14ac:dyDescent="0.25">
      <c r="B55" s="24" t="s">
        <v>1</v>
      </c>
      <c r="C55" s="38" t="s">
        <v>459</v>
      </c>
      <c r="D55" s="25"/>
      <c r="E55" s="25"/>
      <c r="F55" s="57"/>
      <c r="G55" s="57"/>
      <c r="H55" s="57"/>
      <c r="I55" s="57"/>
      <c r="J55" s="57"/>
      <c r="K55" s="57"/>
      <c r="L55" s="57"/>
      <c r="M55" s="58"/>
      <c r="N55" s="38"/>
      <c r="O55" s="38"/>
      <c r="P55" s="38"/>
    </row>
    <row r="56" spans="2:16" x14ac:dyDescent="0.25">
      <c r="B56" s="24"/>
      <c r="C56" s="25" t="s">
        <v>421</v>
      </c>
      <c r="D56" s="57"/>
      <c r="E56" s="57"/>
      <c r="F56" s="57"/>
      <c r="G56" s="57"/>
      <c r="H56" s="57"/>
      <c r="I56" s="57"/>
      <c r="J56" s="57"/>
      <c r="K56" s="57"/>
      <c r="L56" s="57"/>
      <c r="M56" s="58"/>
      <c r="N56" s="38"/>
      <c r="O56" s="38"/>
      <c r="P56" s="38"/>
    </row>
    <row r="57" spans="2:16" x14ac:dyDescent="0.25">
      <c r="B57" s="24"/>
      <c r="C57" s="38" t="s">
        <v>461</v>
      </c>
      <c r="D57" s="57"/>
      <c r="E57" s="57"/>
      <c r="F57" s="57"/>
      <c r="G57" s="57"/>
      <c r="H57" s="57"/>
      <c r="I57" s="57"/>
      <c r="J57" s="57"/>
      <c r="K57" s="57"/>
      <c r="L57" s="57"/>
      <c r="M57" s="58"/>
      <c r="N57" s="38"/>
      <c r="O57" s="38"/>
      <c r="P57" s="38"/>
    </row>
    <row r="58" spans="2:16" x14ac:dyDescent="0.25">
      <c r="B58" s="24"/>
      <c r="C58" s="38" t="s">
        <v>400</v>
      </c>
      <c r="D58" s="57"/>
      <c r="E58" s="57"/>
      <c r="F58" s="57"/>
      <c r="G58" s="57"/>
      <c r="H58" s="57"/>
      <c r="I58" s="57"/>
      <c r="J58" s="57"/>
      <c r="K58" s="57"/>
      <c r="L58" s="57"/>
      <c r="M58" s="58"/>
      <c r="N58" s="38"/>
      <c r="O58" s="38"/>
      <c r="P58" s="38"/>
    </row>
    <row r="59" spans="2:16" x14ac:dyDescent="0.25">
      <c r="B59" s="24"/>
      <c r="C59" s="38" t="s">
        <v>399</v>
      </c>
      <c r="D59" s="57"/>
      <c r="E59" s="57"/>
      <c r="F59" s="57"/>
      <c r="G59" s="57"/>
      <c r="H59" s="57"/>
      <c r="I59" s="57"/>
      <c r="J59" s="57"/>
      <c r="K59" s="57"/>
      <c r="L59" s="57"/>
      <c r="M59" s="58"/>
      <c r="N59" s="38"/>
      <c r="O59" s="38"/>
      <c r="P59" s="38"/>
    </row>
    <row r="60" spans="2:16" x14ac:dyDescent="0.25">
      <c r="B60" s="24" t="s">
        <v>2</v>
      </c>
      <c r="C60" s="38" t="s">
        <v>471</v>
      </c>
      <c r="D60" s="57"/>
      <c r="E60" s="57"/>
      <c r="F60" s="57"/>
      <c r="G60" s="57"/>
      <c r="H60" s="57"/>
      <c r="I60" s="57"/>
      <c r="J60" s="57"/>
      <c r="K60" s="57"/>
      <c r="L60" s="57"/>
      <c r="M60" s="58"/>
      <c r="N60" s="38"/>
      <c r="O60" s="38"/>
      <c r="P60" s="38"/>
    </row>
    <row r="61" spans="2:16" x14ac:dyDescent="0.25">
      <c r="B61" s="24"/>
      <c r="C61" s="38" t="s">
        <v>422</v>
      </c>
      <c r="D61" s="57"/>
      <c r="E61" s="57"/>
      <c r="F61" s="57"/>
      <c r="G61" s="57"/>
      <c r="H61" s="57"/>
      <c r="I61" s="57"/>
      <c r="J61" s="57"/>
      <c r="K61" s="57"/>
      <c r="L61" s="57"/>
      <c r="M61" s="58"/>
      <c r="N61" s="38"/>
      <c r="O61" s="38"/>
      <c r="P61" s="38"/>
    </row>
    <row r="62" spans="2:16" x14ac:dyDescent="0.25">
      <c r="B62" s="24"/>
      <c r="C62" s="38" t="s">
        <v>423</v>
      </c>
      <c r="D62" s="57"/>
      <c r="E62" s="57"/>
      <c r="F62" s="57"/>
      <c r="G62" s="57"/>
      <c r="H62" s="57"/>
      <c r="I62" s="57"/>
      <c r="J62" s="57"/>
      <c r="K62" s="57"/>
      <c r="L62" s="57"/>
      <c r="M62" s="58"/>
      <c r="N62" s="38"/>
      <c r="O62" s="38"/>
      <c r="P62" s="38"/>
    </row>
    <row r="63" spans="2:16" x14ac:dyDescent="0.25">
      <c r="B63" s="24"/>
      <c r="C63" s="38" t="s">
        <v>399</v>
      </c>
      <c r="D63" s="57"/>
      <c r="E63" s="57"/>
      <c r="F63" s="57"/>
      <c r="G63" s="57"/>
      <c r="H63" s="57"/>
      <c r="I63" s="57"/>
      <c r="J63" s="57"/>
      <c r="K63" s="57"/>
      <c r="L63" s="57"/>
      <c r="M63" s="58"/>
      <c r="N63" s="38"/>
      <c r="O63" s="38"/>
      <c r="P63" s="38"/>
    </row>
    <row r="64" spans="2:16" x14ac:dyDescent="0.25">
      <c r="B64" s="24" t="s">
        <v>3</v>
      </c>
      <c r="C64" s="38" t="s">
        <v>462</v>
      </c>
      <c r="D64" s="57"/>
      <c r="E64" s="57"/>
      <c r="F64" s="57"/>
      <c r="G64" s="57"/>
      <c r="H64" s="57"/>
      <c r="I64" s="57"/>
      <c r="J64" s="57"/>
      <c r="K64" s="57"/>
      <c r="L64" s="57"/>
      <c r="M64" s="58"/>
      <c r="N64" s="38"/>
      <c r="O64" s="38"/>
      <c r="P64" s="38"/>
    </row>
    <row r="65" spans="2:16" x14ac:dyDescent="0.25">
      <c r="B65" s="24"/>
      <c r="C65" s="38" t="s">
        <v>463</v>
      </c>
      <c r="D65" s="25"/>
      <c r="E65" s="25"/>
      <c r="F65" s="57"/>
      <c r="G65" s="57"/>
      <c r="H65" s="57"/>
      <c r="I65" s="57"/>
      <c r="J65" s="57"/>
      <c r="K65" s="57"/>
      <c r="L65" s="57"/>
      <c r="M65" s="58"/>
      <c r="N65" s="38"/>
      <c r="O65" s="38"/>
      <c r="P65" s="38"/>
    </row>
    <row r="66" spans="2:16" x14ac:dyDescent="0.25">
      <c r="B66" s="24" t="s">
        <v>6</v>
      </c>
      <c r="C66" s="38" t="s">
        <v>406</v>
      </c>
      <c r="D66" s="25"/>
      <c r="E66" s="25"/>
      <c r="F66" s="57"/>
      <c r="G66" s="57"/>
      <c r="H66" s="57"/>
      <c r="I66" s="57"/>
      <c r="J66" s="57"/>
      <c r="K66" s="57"/>
      <c r="L66" s="57"/>
      <c r="M66" s="58"/>
      <c r="N66" s="38"/>
      <c r="O66" s="38"/>
      <c r="P66" s="38"/>
    </row>
    <row r="67" spans="2:16" x14ac:dyDescent="0.25">
      <c r="B67" s="24"/>
      <c r="C67" s="87" t="s">
        <v>405</v>
      </c>
      <c r="D67" s="25"/>
      <c r="E67" s="25"/>
      <c r="F67" s="57"/>
      <c r="G67" s="57"/>
      <c r="H67" s="57"/>
      <c r="I67" s="57"/>
      <c r="J67" s="57"/>
      <c r="K67" s="57"/>
      <c r="L67" s="57"/>
      <c r="M67" s="58"/>
      <c r="N67" s="38"/>
      <c r="O67" s="38"/>
      <c r="P67" s="38"/>
    </row>
    <row r="68" spans="2:16" x14ac:dyDescent="0.25">
      <c r="B68" s="24"/>
      <c r="C68" s="87" t="s">
        <v>450</v>
      </c>
      <c r="D68" s="25"/>
      <c r="E68" s="25"/>
      <c r="F68" s="57"/>
      <c r="G68" s="57"/>
      <c r="H68" s="57"/>
      <c r="I68" s="57"/>
      <c r="J68" s="57"/>
      <c r="K68" s="57"/>
      <c r="L68" s="57"/>
      <c r="M68" s="58"/>
      <c r="N68" s="38"/>
      <c r="O68" s="38"/>
      <c r="P68" s="38"/>
    </row>
    <row r="69" spans="2:16" x14ac:dyDescent="0.25">
      <c r="B69" s="24"/>
      <c r="C69" s="38" t="s">
        <v>312</v>
      </c>
      <c r="D69" s="25"/>
      <c r="E69" s="25"/>
      <c r="F69" s="57"/>
      <c r="G69" s="57"/>
      <c r="H69" s="57"/>
      <c r="I69" s="57"/>
      <c r="J69" s="57"/>
      <c r="K69" s="57"/>
      <c r="L69" s="57"/>
      <c r="M69" s="58"/>
      <c r="N69" s="38"/>
      <c r="O69" s="38"/>
      <c r="P69" s="38"/>
    </row>
    <row r="70" spans="2:16" x14ac:dyDescent="0.25">
      <c r="B70" s="24"/>
      <c r="C70" s="38" t="s">
        <v>407</v>
      </c>
      <c r="D70" s="25"/>
      <c r="E70" s="25"/>
      <c r="F70" s="57"/>
      <c r="G70" s="57"/>
      <c r="H70" s="57"/>
      <c r="I70" s="57"/>
      <c r="J70" s="57"/>
      <c r="K70" s="57"/>
      <c r="L70" s="57"/>
      <c r="M70" s="58"/>
      <c r="N70" s="38"/>
      <c r="O70" s="38"/>
      <c r="P70" s="38"/>
    </row>
    <row r="71" spans="2:16" x14ac:dyDescent="0.25">
      <c r="B71" s="24"/>
      <c r="C71" s="38" t="s">
        <v>291</v>
      </c>
      <c r="D71" s="25"/>
      <c r="E71" s="25"/>
      <c r="F71" s="57"/>
      <c r="G71" s="57"/>
      <c r="H71" s="57"/>
      <c r="I71" s="57"/>
      <c r="J71" s="57"/>
      <c r="K71" s="57"/>
      <c r="L71" s="57"/>
      <c r="M71" s="58"/>
      <c r="N71" s="38"/>
      <c r="O71" s="38"/>
      <c r="P71" s="38"/>
    </row>
    <row r="72" spans="2:16" x14ac:dyDescent="0.25">
      <c r="B72" s="24"/>
      <c r="C72" s="38" t="s">
        <v>408</v>
      </c>
      <c r="D72" s="25"/>
      <c r="E72" s="25"/>
      <c r="F72" s="57"/>
      <c r="G72" s="57"/>
      <c r="H72" s="57"/>
      <c r="I72" s="57"/>
      <c r="J72" s="57"/>
      <c r="K72" s="57"/>
      <c r="L72" s="57"/>
      <c r="M72" s="58"/>
      <c r="N72" s="38"/>
      <c r="O72" s="38"/>
      <c r="P72" s="38"/>
    </row>
    <row r="73" spans="2:16" x14ac:dyDescent="0.25">
      <c r="B73" s="24" t="s">
        <v>8</v>
      </c>
      <c r="C73" s="38" t="s">
        <v>278</v>
      </c>
      <c r="D73" s="25"/>
      <c r="E73" s="25"/>
      <c r="F73" s="57"/>
      <c r="G73" s="57"/>
      <c r="H73" s="57"/>
      <c r="I73" s="57"/>
      <c r="J73" s="57"/>
      <c r="K73" s="57"/>
      <c r="L73" s="57"/>
      <c r="M73" s="58"/>
      <c r="N73" s="38"/>
      <c r="O73" s="38"/>
      <c r="P73" s="38"/>
    </row>
    <row r="74" spans="2:16" x14ac:dyDescent="0.25">
      <c r="B74" s="24"/>
      <c r="C74" s="38" t="s">
        <v>464</v>
      </c>
      <c r="D74" s="25"/>
      <c r="E74" s="25"/>
      <c r="F74" s="57"/>
      <c r="G74" s="57"/>
      <c r="H74" s="57"/>
      <c r="I74" s="57"/>
      <c r="J74" s="57"/>
      <c r="K74" s="57"/>
      <c r="L74" s="57"/>
      <c r="M74" s="58"/>
      <c r="N74" s="38"/>
      <c r="O74" s="38"/>
      <c r="P74" s="38"/>
    </row>
    <row r="75" spans="2:16" x14ac:dyDescent="0.25">
      <c r="B75" s="24" t="s">
        <v>239</v>
      </c>
      <c r="C75" s="38" t="s">
        <v>452</v>
      </c>
      <c r="D75" s="25"/>
      <c r="E75" s="25"/>
      <c r="F75" s="57"/>
      <c r="G75" s="57"/>
      <c r="H75" s="57"/>
      <c r="I75" s="57"/>
      <c r="J75" s="57"/>
      <c r="K75" s="57"/>
      <c r="L75" s="57"/>
      <c r="M75" s="58"/>
      <c r="N75" s="38"/>
      <c r="O75" s="38"/>
      <c r="P75" s="38"/>
    </row>
    <row r="76" spans="2:16" x14ac:dyDescent="0.25">
      <c r="B76" s="24" t="s">
        <v>238</v>
      </c>
      <c r="C76" s="38" t="s">
        <v>453</v>
      </c>
      <c r="D76" s="25"/>
      <c r="E76" s="25"/>
      <c r="F76" s="57"/>
      <c r="G76" s="57"/>
      <c r="H76" s="57"/>
      <c r="I76" s="57"/>
      <c r="J76" s="57"/>
      <c r="K76" s="57"/>
      <c r="L76" s="57"/>
      <c r="M76" s="58"/>
      <c r="N76" s="38"/>
      <c r="O76" s="38"/>
      <c r="P76" s="38"/>
    </row>
    <row r="77" spans="2:16" x14ac:dyDescent="0.25">
      <c r="B77" s="27" t="s">
        <v>280</v>
      </c>
      <c r="C77" s="59" t="s">
        <v>454</v>
      </c>
      <c r="D77" s="28"/>
      <c r="E77" s="28"/>
      <c r="F77" s="59"/>
      <c r="G77" s="59"/>
      <c r="H77" s="59"/>
      <c r="I77" s="59"/>
      <c r="J77" s="59"/>
      <c r="K77" s="59"/>
      <c r="L77" s="59"/>
      <c r="M77" s="60"/>
      <c r="N77" s="38"/>
      <c r="O77" s="38"/>
      <c r="P77" s="38"/>
    </row>
    <row r="78" spans="2:16" x14ac:dyDescent="0.25">
      <c r="B78" s="38" t="s">
        <v>465</v>
      </c>
      <c r="C78" s="39"/>
      <c r="D78" s="26"/>
      <c r="E78" s="26"/>
      <c r="F78" s="38"/>
      <c r="G78" s="38"/>
      <c r="H78" s="38"/>
      <c r="I78" s="38"/>
      <c r="J78" s="38"/>
      <c r="K78" s="38"/>
      <c r="L78" s="38"/>
      <c r="M78" s="38"/>
      <c r="N78" s="38"/>
      <c r="O78" s="38"/>
      <c r="P78" s="38"/>
    </row>
    <row r="79" spans="2:16" x14ac:dyDescent="0.25">
      <c r="B79" s="38" t="s">
        <v>466</v>
      </c>
    </row>
  </sheetData>
  <sheetProtection sheet="1" formatCells="0" formatColumns="0" formatRows="0" insertColumns="0" insertRows="0" insertHyperlinks="0" deleteColumns="0" deleteRows="0" sort="0" autoFilter="0" pivotTables="0"/>
  <mergeCells count="12">
    <mergeCell ref="C6:D6"/>
    <mergeCell ref="C23:C25"/>
    <mergeCell ref="B50:E50"/>
    <mergeCell ref="B23:B46"/>
    <mergeCell ref="B8:B22"/>
    <mergeCell ref="M23:M25"/>
    <mergeCell ref="C7:D7"/>
    <mergeCell ref="M8:M22"/>
    <mergeCell ref="G7:K7"/>
    <mergeCell ref="C44:C46"/>
    <mergeCell ref="M26:M43"/>
    <mergeCell ref="M44:M46"/>
  </mergeCells>
  <pageMargins left="0.70866141732283472" right="0.70866141732283472" top="0.74803149606299213" bottom="0.74803149606299213" header="0.31496062992125984" footer="0.31496062992125984"/>
  <pageSetup scale="3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zoomScale="85" zoomScaleNormal="85" zoomScaleSheetLayoutView="40" workbookViewId="0">
      <selection activeCell="E27" sqref="E27"/>
    </sheetView>
  </sheetViews>
  <sheetFormatPr defaultColWidth="9.109375" defaultRowHeight="13.2" x14ac:dyDescent="0.25"/>
  <cols>
    <col min="1" max="1" width="3.5546875" style="1" customWidth="1"/>
    <col min="2" max="2" width="39.44140625" style="6" customWidth="1"/>
    <col min="3" max="4" width="29.44140625" style="6" customWidth="1"/>
    <col min="5" max="5" width="21" style="6" customWidth="1"/>
    <col min="6" max="6" width="18.44140625" style="6" customWidth="1"/>
    <col min="7" max="7" width="20" style="6" customWidth="1"/>
    <col min="8" max="8" width="19.44140625" style="6" customWidth="1"/>
    <col min="9" max="9" width="20.109375" style="6" customWidth="1"/>
    <col min="10" max="10" width="18.109375" style="6" customWidth="1"/>
    <col min="11" max="12" width="18.5546875" style="6" customWidth="1"/>
    <col min="13" max="13" width="15" style="6" customWidth="1"/>
    <col min="14" max="14" width="16.44140625" style="6" customWidth="1"/>
    <col min="15" max="17" width="18.5546875" style="6" customWidth="1"/>
    <col min="18" max="18" width="15.44140625" style="6" customWidth="1"/>
    <col min="19" max="19" width="36" style="6" customWidth="1"/>
    <col min="20" max="20" width="18.5546875" style="6" customWidth="1"/>
    <col min="21" max="21" width="20.6640625" style="6" customWidth="1"/>
    <col min="22" max="22" width="11.88671875" style="6" customWidth="1"/>
    <col min="23" max="23" width="27.44140625" style="6" customWidth="1"/>
    <col min="24" max="24" width="15.33203125" style="6" customWidth="1"/>
    <col min="25" max="25" width="15.6640625" style="6" customWidth="1"/>
    <col min="26" max="26" width="25.6640625" style="6" customWidth="1"/>
    <col min="27" max="27" width="17" style="6" customWidth="1"/>
    <col min="28" max="16384" width="9.109375" style="6"/>
  </cols>
  <sheetData>
    <row r="1" spans="1:27" ht="32.25" customHeight="1" x14ac:dyDescent="0.25">
      <c r="X1" s="157" t="s">
        <v>431</v>
      </c>
      <c r="Y1" s="157"/>
      <c r="Z1" s="157"/>
      <c r="AA1" s="157"/>
    </row>
    <row r="2" spans="1:27" x14ac:dyDescent="0.25">
      <c r="B2" s="3"/>
    </row>
    <row r="3" spans="1:27" x14ac:dyDescent="0.25">
      <c r="B3" s="29" t="s">
        <v>275</v>
      </c>
      <c r="C3" s="87"/>
      <c r="D3" s="87"/>
      <c r="E3" s="87"/>
      <c r="F3" s="87"/>
      <c r="G3" s="87"/>
      <c r="H3" s="87"/>
      <c r="I3" s="87"/>
      <c r="J3" s="87"/>
      <c r="K3" s="87"/>
      <c r="L3" s="87"/>
      <c r="M3" s="87"/>
      <c r="N3" s="87"/>
      <c r="O3" s="87"/>
      <c r="P3" s="87"/>
      <c r="Q3" s="87"/>
      <c r="R3" s="87"/>
      <c r="S3" s="87"/>
      <c r="T3" s="87"/>
      <c r="U3" s="87"/>
      <c r="V3" s="87"/>
      <c r="W3" s="87"/>
      <c r="X3" s="87"/>
      <c r="Y3" s="87"/>
      <c r="Z3" s="87"/>
    </row>
    <row r="4" spans="1:27" x14ac:dyDescent="0.25">
      <c r="B4" s="29" t="s">
        <v>305</v>
      </c>
      <c r="C4" s="87"/>
      <c r="D4" s="87"/>
      <c r="E4" s="87"/>
      <c r="F4" s="87"/>
      <c r="G4" s="87"/>
      <c r="H4" s="87"/>
      <c r="I4" s="87"/>
      <c r="J4" s="87"/>
      <c r="K4" s="87"/>
      <c r="L4" s="87"/>
      <c r="M4" s="87"/>
      <c r="N4" s="87"/>
      <c r="O4" s="87"/>
      <c r="P4" s="87"/>
      <c r="Q4" s="87"/>
      <c r="R4" s="87"/>
      <c r="S4" s="87"/>
      <c r="T4" s="87"/>
      <c r="U4" s="87"/>
      <c r="V4" s="87"/>
      <c r="W4" s="87"/>
      <c r="X4" s="87"/>
      <c r="Y4" s="87"/>
      <c r="Z4" s="87"/>
    </row>
    <row r="5" spans="1:27" x14ac:dyDescent="0.25">
      <c r="B5" s="87"/>
      <c r="C5" s="87"/>
      <c r="D5" s="87"/>
      <c r="E5" s="87"/>
      <c r="F5" s="87"/>
      <c r="G5" s="87"/>
      <c r="H5" s="87"/>
      <c r="I5" s="87"/>
      <c r="J5" s="87"/>
      <c r="K5" s="87"/>
      <c r="L5" s="87"/>
      <c r="M5" s="87"/>
      <c r="N5" s="87"/>
      <c r="O5" s="87"/>
      <c r="P5" s="87"/>
      <c r="Q5" s="87"/>
      <c r="R5" s="87"/>
      <c r="S5" s="87"/>
      <c r="T5" s="87"/>
      <c r="U5" s="87"/>
      <c r="V5" s="87"/>
      <c r="W5" s="87"/>
      <c r="X5" s="87"/>
      <c r="Y5" s="87"/>
      <c r="Z5" s="87"/>
    </row>
    <row r="6" spans="1:27" x14ac:dyDescent="0.25">
      <c r="B6" s="88" t="s">
        <v>269</v>
      </c>
      <c r="C6" s="87"/>
      <c r="D6" s="87"/>
      <c r="E6" s="87"/>
      <c r="F6" s="87"/>
      <c r="G6" s="87"/>
      <c r="H6" s="87"/>
      <c r="I6" s="87"/>
      <c r="J6" s="87"/>
      <c r="K6" s="87"/>
      <c r="L6" s="87"/>
      <c r="M6" s="87"/>
      <c r="N6" s="87"/>
      <c r="O6" s="87"/>
      <c r="P6" s="87"/>
      <c r="Q6" s="87"/>
      <c r="R6" s="87"/>
      <c r="S6" s="87"/>
      <c r="T6" s="87"/>
      <c r="U6" s="87"/>
      <c r="V6" s="87"/>
      <c r="W6" s="87"/>
      <c r="X6" s="87"/>
      <c r="Y6" s="87"/>
      <c r="Z6" s="87"/>
    </row>
    <row r="7" spans="1:27" s="7" customFormat="1" ht="12.75" customHeight="1" x14ac:dyDescent="0.25">
      <c r="A7" s="1"/>
      <c r="B7" s="201" t="s">
        <v>314</v>
      </c>
      <c r="C7" s="201" t="s">
        <v>315</v>
      </c>
      <c r="D7" s="201" t="s">
        <v>433</v>
      </c>
      <c r="E7" s="201" t="s">
        <v>316</v>
      </c>
      <c r="F7" s="205" t="s">
        <v>317</v>
      </c>
      <c r="G7" s="205"/>
      <c r="H7" s="205"/>
      <c r="I7" s="205"/>
      <c r="J7" s="205"/>
      <c r="K7" s="205"/>
      <c r="L7" s="205"/>
      <c r="M7" s="205"/>
      <c r="N7" s="205"/>
      <c r="O7" s="205"/>
      <c r="P7" s="205"/>
      <c r="Q7" s="205"/>
      <c r="R7" s="205"/>
      <c r="S7" s="205"/>
      <c r="T7" s="205"/>
      <c r="U7" s="205"/>
      <c r="V7" s="205"/>
      <c r="W7" s="205"/>
      <c r="X7" s="205"/>
      <c r="Y7" s="205"/>
      <c r="Z7" s="205"/>
    </row>
    <row r="8" spans="1:27" s="7" customFormat="1" ht="105.75" customHeight="1" x14ac:dyDescent="0.25">
      <c r="A8" s="1"/>
      <c r="B8" s="202"/>
      <c r="C8" s="202"/>
      <c r="D8" s="202"/>
      <c r="E8" s="202"/>
      <c r="F8" s="189" t="s">
        <v>320</v>
      </c>
      <c r="G8" s="189"/>
      <c r="H8" s="189"/>
      <c r="I8" s="189"/>
      <c r="J8" s="189"/>
      <c r="K8" s="189" t="s">
        <v>321</v>
      </c>
      <c r="L8" s="189"/>
      <c r="M8" s="189"/>
      <c r="N8" s="89" t="s">
        <v>322</v>
      </c>
      <c r="O8" s="189" t="s">
        <v>323</v>
      </c>
      <c r="P8" s="189"/>
      <c r="Q8" s="189"/>
      <c r="R8" s="189"/>
      <c r="S8" s="89" t="s">
        <v>324</v>
      </c>
      <c r="T8" s="189" t="s">
        <v>325</v>
      </c>
      <c r="U8" s="189"/>
      <c r="V8" s="189"/>
      <c r="W8" s="89" t="s">
        <v>326</v>
      </c>
      <c r="X8" s="189" t="s">
        <v>327</v>
      </c>
      <c r="Y8" s="189"/>
      <c r="Z8" s="89" t="s">
        <v>328</v>
      </c>
    </row>
    <row r="9" spans="1:27" s="7" customFormat="1" ht="56.25" customHeight="1" x14ac:dyDescent="0.25">
      <c r="A9" s="1"/>
      <c r="B9" s="202"/>
      <c r="C9" s="202"/>
      <c r="D9" s="202"/>
      <c r="E9" s="202"/>
      <c r="F9" s="189" t="s">
        <v>329</v>
      </c>
      <c r="G9" s="189"/>
      <c r="H9" s="189" t="s">
        <v>330</v>
      </c>
      <c r="I9" s="189"/>
      <c r="J9" s="189" t="s">
        <v>331</v>
      </c>
      <c r="K9" s="189" t="s">
        <v>332</v>
      </c>
      <c r="L9" s="189" t="s">
        <v>333</v>
      </c>
      <c r="M9" s="189" t="s">
        <v>331</v>
      </c>
      <c r="N9" s="189" t="s">
        <v>331</v>
      </c>
      <c r="O9" s="189" t="s">
        <v>334</v>
      </c>
      <c r="P9" s="189" t="s">
        <v>335</v>
      </c>
      <c r="Q9" s="189" t="s">
        <v>336</v>
      </c>
      <c r="R9" s="189" t="s">
        <v>331</v>
      </c>
      <c r="S9" s="189" t="s">
        <v>331</v>
      </c>
      <c r="T9" s="189" t="s">
        <v>337</v>
      </c>
      <c r="U9" s="189" t="s">
        <v>338</v>
      </c>
      <c r="V9" s="189" t="s">
        <v>331</v>
      </c>
      <c r="W9" s="189" t="s">
        <v>331</v>
      </c>
      <c r="X9" s="189" t="s">
        <v>331</v>
      </c>
      <c r="Y9" s="189" t="s">
        <v>331</v>
      </c>
      <c r="Z9" s="189" t="s">
        <v>331</v>
      </c>
    </row>
    <row r="10" spans="1:27" s="7" customFormat="1" ht="52.8" x14ac:dyDescent="0.25">
      <c r="A10" s="1"/>
      <c r="B10" s="203"/>
      <c r="C10" s="203"/>
      <c r="D10" s="203"/>
      <c r="E10" s="203"/>
      <c r="F10" s="89" t="s">
        <v>339</v>
      </c>
      <c r="G10" s="89" t="s">
        <v>340</v>
      </c>
      <c r="H10" s="89" t="s">
        <v>339</v>
      </c>
      <c r="I10" s="89" t="s">
        <v>340</v>
      </c>
      <c r="J10" s="189"/>
      <c r="K10" s="189"/>
      <c r="L10" s="189"/>
      <c r="M10" s="189"/>
      <c r="N10" s="189"/>
      <c r="O10" s="189"/>
      <c r="P10" s="189"/>
      <c r="Q10" s="189"/>
      <c r="R10" s="189"/>
      <c r="S10" s="189"/>
      <c r="T10" s="189"/>
      <c r="U10" s="189"/>
      <c r="V10" s="189"/>
      <c r="W10" s="189"/>
      <c r="X10" s="189"/>
      <c r="Y10" s="189"/>
      <c r="Z10" s="189"/>
    </row>
    <row r="11" spans="1:27" s="7" customFormat="1" ht="15" customHeight="1" x14ac:dyDescent="0.25">
      <c r="A11" s="1"/>
      <c r="B11" s="197" t="s">
        <v>0</v>
      </c>
      <c r="C11" s="199"/>
      <c r="D11" s="90" t="s">
        <v>1</v>
      </c>
      <c r="E11" s="90" t="s">
        <v>2</v>
      </c>
      <c r="F11" s="200" t="s">
        <v>3</v>
      </c>
      <c r="G11" s="200"/>
      <c r="H11" s="200"/>
      <c r="I11" s="200"/>
      <c r="J11" s="200"/>
      <c r="K11" s="200"/>
      <c r="L11" s="200"/>
      <c r="M11" s="200"/>
      <c r="N11" s="200"/>
      <c r="O11" s="200"/>
      <c r="P11" s="200"/>
      <c r="Q11" s="200"/>
      <c r="R11" s="200"/>
      <c r="S11" s="200"/>
      <c r="T11" s="200"/>
      <c r="U11" s="200"/>
      <c r="V11" s="200"/>
      <c r="W11" s="200"/>
      <c r="X11" s="200"/>
      <c r="Y11" s="200"/>
      <c r="Z11" s="200"/>
    </row>
    <row r="12" spans="1:27" ht="15.75" customHeight="1" x14ac:dyDescent="0.25">
      <c r="B12" s="187" t="s">
        <v>267</v>
      </c>
      <c r="C12" s="91" t="s">
        <v>245</v>
      </c>
      <c r="D12" s="92"/>
      <c r="E12" s="93"/>
      <c r="F12" s="94"/>
      <c r="G12" s="95"/>
      <c r="H12" s="95"/>
      <c r="I12" s="95"/>
      <c r="J12" s="95"/>
      <c r="K12" s="95"/>
      <c r="L12" s="95"/>
      <c r="M12" s="95"/>
      <c r="N12" s="95"/>
      <c r="O12" s="95"/>
      <c r="P12" s="95"/>
      <c r="Q12" s="95"/>
      <c r="R12" s="95"/>
      <c r="S12" s="95"/>
      <c r="T12" s="95"/>
      <c r="U12" s="94"/>
      <c r="V12" s="95"/>
      <c r="W12" s="95"/>
      <c r="X12" s="95"/>
      <c r="Y12" s="95"/>
      <c r="Z12" s="95"/>
    </row>
    <row r="13" spans="1:27" ht="15.75" customHeight="1" x14ac:dyDescent="0.25">
      <c r="B13" s="187"/>
      <c r="C13" s="91" t="s">
        <v>245</v>
      </c>
      <c r="D13" s="92"/>
      <c r="E13" s="93"/>
      <c r="F13" s="95"/>
      <c r="G13" s="95"/>
      <c r="H13" s="95"/>
      <c r="I13" s="95"/>
      <c r="J13" s="95"/>
      <c r="K13" s="95"/>
      <c r="L13" s="95"/>
      <c r="M13" s="95"/>
      <c r="N13" s="95"/>
      <c r="O13" s="95"/>
      <c r="P13" s="95"/>
      <c r="Q13" s="95"/>
      <c r="R13" s="95"/>
      <c r="S13" s="95"/>
      <c r="T13" s="95"/>
      <c r="U13" s="95"/>
      <c r="V13" s="95"/>
      <c r="W13" s="95"/>
      <c r="X13" s="95"/>
      <c r="Y13" s="95"/>
      <c r="Z13" s="95"/>
    </row>
    <row r="14" spans="1:27" ht="15.75" customHeight="1" x14ac:dyDescent="0.25">
      <c r="B14" s="187" t="s">
        <v>254</v>
      </c>
      <c r="C14" s="91" t="s">
        <v>245</v>
      </c>
      <c r="D14" s="92"/>
      <c r="E14" s="93"/>
      <c r="F14" s="95"/>
      <c r="G14" s="95"/>
      <c r="H14" s="95"/>
      <c r="I14" s="95"/>
      <c r="J14" s="95"/>
      <c r="K14" s="95"/>
      <c r="L14" s="95"/>
      <c r="M14" s="95"/>
      <c r="N14" s="95"/>
      <c r="O14" s="95"/>
      <c r="P14" s="95"/>
      <c r="Q14" s="95"/>
      <c r="R14" s="95"/>
      <c r="S14" s="95"/>
      <c r="T14" s="95"/>
      <c r="U14" s="95"/>
      <c r="V14" s="95"/>
      <c r="W14" s="95"/>
      <c r="X14" s="95"/>
      <c r="Y14" s="95"/>
      <c r="Z14" s="95"/>
    </row>
    <row r="15" spans="1:27" ht="15.75" customHeight="1" x14ac:dyDescent="0.25">
      <c r="B15" s="187"/>
      <c r="C15" s="91" t="s">
        <v>245</v>
      </c>
      <c r="D15" s="92"/>
      <c r="E15" s="93"/>
      <c r="F15" s="95"/>
      <c r="G15" s="95"/>
      <c r="H15" s="95"/>
      <c r="I15" s="95"/>
      <c r="J15" s="95"/>
      <c r="K15" s="95"/>
      <c r="L15" s="95"/>
      <c r="M15" s="95"/>
      <c r="N15" s="95"/>
      <c r="O15" s="95"/>
      <c r="P15" s="95"/>
      <c r="Q15" s="95"/>
      <c r="R15" s="95"/>
      <c r="S15" s="95"/>
      <c r="T15" s="95"/>
      <c r="U15" s="95"/>
      <c r="V15" s="95"/>
      <c r="W15" s="95"/>
      <c r="X15" s="95"/>
      <c r="Y15" s="95"/>
      <c r="Z15" s="95"/>
    </row>
    <row r="16" spans="1:27" ht="15.75" customHeight="1" x14ac:dyDescent="0.25">
      <c r="B16" s="187" t="s">
        <v>253</v>
      </c>
      <c r="C16" s="91" t="s">
        <v>245</v>
      </c>
      <c r="D16" s="92"/>
      <c r="E16" s="93"/>
      <c r="F16" s="95"/>
      <c r="G16" s="95"/>
      <c r="H16" s="95"/>
      <c r="I16" s="95"/>
      <c r="J16" s="95"/>
      <c r="K16" s="95"/>
      <c r="L16" s="95"/>
      <c r="M16" s="95"/>
      <c r="N16" s="95"/>
      <c r="O16" s="95"/>
      <c r="P16" s="95"/>
      <c r="Q16" s="95"/>
      <c r="R16" s="95"/>
      <c r="S16" s="95"/>
      <c r="T16" s="95"/>
      <c r="U16" s="95"/>
      <c r="V16" s="95"/>
      <c r="W16" s="95"/>
      <c r="X16" s="95"/>
      <c r="Y16" s="95"/>
      <c r="Z16" s="95"/>
    </row>
    <row r="17" spans="2:26" ht="15.75" customHeight="1" x14ac:dyDescent="0.25">
      <c r="B17" s="187"/>
      <c r="C17" s="91" t="s">
        <v>245</v>
      </c>
      <c r="D17" s="92"/>
      <c r="E17" s="93"/>
      <c r="F17" s="95"/>
      <c r="G17" s="95"/>
      <c r="H17" s="95"/>
      <c r="I17" s="95"/>
      <c r="J17" s="95"/>
      <c r="K17" s="95"/>
      <c r="L17" s="95"/>
      <c r="M17" s="95"/>
      <c r="N17" s="95"/>
      <c r="O17" s="95"/>
      <c r="P17" s="95"/>
      <c r="Q17" s="95"/>
      <c r="R17" s="95"/>
      <c r="S17" s="95"/>
      <c r="T17" s="95"/>
      <c r="U17" s="95"/>
      <c r="V17" s="95"/>
      <c r="W17" s="95"/>
      <c r="X17" s="95"/>
      <c r="Y17" s="95"/>
      <c r="Z17" s="95"/>
    </row>
    <row r="18" spans="2:26" ht="15.75" customHeight="1" x14ac:dyDescent="0.25">
      <c r="B18" s="187" t="s">
        <v>252</v>
      </c>
      <c r="C18" s="91" t="s">
        <v>245</v>
      </c>
      <c r="D18" s="92"/>
      <c r="E18" s="93"/>
      <c r="F18" s="95"/>
      <c r="G18" s="95"/>
      <c r="H18" s="95"/>
      <c r="I18" s="95"/>
      <c r="J18" s="95"/>
      <c r="K18" s="95"/>
      <c r="L18" s="95"/>
      <c r="M18" s="95"/>
      <c r="N18" s="95"/>
      <c r="O18" s="95"/>
      <c r="P18" s="95"/>
      <c r="Q18" s="95"/>
      <c r="R18" s="95"/>
      <c r="S18" s="95"/>
      <c r="T18" s="95"/>
      <c r="U18" s="95"/>
      <c r="V18" s="95"/>
      <c r="W18" s="95"/>
      <c r="X18" s="95"/>
      <c r="Y18" s="95"/>
      <c r="Z18" s="95"/>
    </row>
    <row r="19" spans="2:26" ht="15.75" customHeight="1" x14ac:dyDescent="0.25">
      <c r="B19" s="187"/>
      <c r="C19" s="91" t="s">
        <v>245</v>
      </c>
      <c r="D19" s="92"/>
      <c r="E19" s="96"/>
      <c r="F19" s="95"/>
      <c r="G19" s="95"/>
      <c r="H19" s="95"/>
      <c r="I19" s="95"/>
      <c r="J19" s="95"/>
      <c r="K19" s="95"/>
      <c r="L19" s="95"/>
      <c r="M19" s="95"/>
      <c r="N19" s="95"/>
      <c r="O19" s="95"/>
      <c r="P19" s="95"/>
      <c r="Q19" s="95"/>
      <c r="R19" s="95"/>
      <c r="S19" s="95"/>
      <c r="T19" s="95"/>
      <c r="U19" s="95"/>
      <c r="V19" s="95"/>
      <c r="W19" s="95"/>
      <c r="X19" s="95"/>
      <c r="Y19" s="95"/>
      <c r="Z19" s="95"/>
    </row>
    <row r="20" spans="2:26" ht="15.75" customHeight="1" x14ac:dyDescent="0.25">
      <c r="B20" s="187" t="s">
        <v>251</v>
      </c>
      <c r="C20" s="91" t="s">
        <v>245</v>
      </c>
      <c r="D20" s="92"/>
      <c r="E20" s="96"/>
      <c r="F20" s="95"/>
      <c r="G20" s="95"/>
      <c r="H20" s="95"/>
      <c r="I20" s="95"/>
      <c r="J20" s="95"/>
      <c r="K20" s="95"/>
      <c r="L20" s="95"/>
      <c r="M20" s="95"/>
      <c r="N20" s="95"/>
      <c r="O20" s="95"/>
      <c r="P20" s="95"/>
      <c r="Q20" s="95"/>
      <c r="R20" s="95"/>
      <c r="S20" s="95"/>
      <c r="T20" s="95"/>
      <c r="U20" s="95"/>
      <c r="V20" s="95"/>
      <c r="W20" s="95"/>
      <c r="X20" s="95"/>
      <c r="Y20" s="95"/>
      <c r="Z20" s="95"/>
    </row>
    <row r="21" spans="2:26" ht="15.75" customHeight="1" x14ac:dyDescent="0.25">
      <c r="B21" s="187"/>
      <c r="C21" s="91" t="s">
        <v>245</v>
      </c>
      <c r="D21" s="92"/>
      <c r="E21" s="93"/>
      <c r="F21" s="95"/>
      <c r="G21" s="95"/>
      <c r="H21" s="95"/>
      <c r="I21" s="95"/>
      <c r="J21" s="95"/>
      <c r="K21" s="95"/>
      <c r="L21" s="95"/>
      <c r="M21" s="95"/>
      <c r="N21" s="95"/>
      <c r="O21" s="95"/>
      <c r="P21" s="95"/>
      <c r="Q21" s="95"/>
      <c r="R21" s="95"/>
      <c r="S21" s="95"/>
      <c r="T21" s="95"/>
      <c r="U21" s="95"/>
      <c r="V21" s="95"/>
      <c r="W21" s="95"/>
      <c r="X21" s="95"/>
      <c r="Y21" s="95"/>
      <c r="Z21" s="95"/>
    </row>
    <row r="22" spans="2:26" ht="15.75" customHeight="1" x14ac:dyDescent="0.25">
      <c r="B22" s="187" t="s">
        <v>250</v>
      </c>
      <c r="C22" s="91" t="s">
        <v>245</v>
      </c>
      <c r="D22" s="92"/>
      <c r="E22" s="93"/>
      <c r="F22" s="95"/>
      <c r="G22" s="95"/>
      <c r="H22" s="95"/>
      <c r="I22" s="95"/>
      <c r="J22" s="95"/>
      <c r="K22" s="95"/>
      <c r="L22" s="95"/>
      <c r="M22" s="95"/>
      <c r="N22" s="95"/>
      <c r="O22" s="95"/>
      <c r="P22" s="95"/>
      <c r="Q22" s="95"/>
      <c r="R22" s="95"/>
      <c r="S22" s="95"/>
      <c r="T22" s="95"/>
      <c r="U22" s="95"/>
      <c r="V22" s="95"/>
      <c r="W22" s="95"/>
      <c r="X22" s="95"/>
      <c r="Y22" s="95"/>
      <c r="Z22" s="95"/>
    </row>
    <row r="23" spans="2:26" ht="15.75" customHeight="1" x14ac:dyDescent="0.25">
      <c r="B23" s="187"/>
      <c r="C23" s="91" t="s">
        <v>245</v>
      </c>
      <c r="D23" s="92"/>
      <c r="E23" s="93"/>
      <c r="F23" s="95"/>
      <c r="G23" s="95"/>
      <c r="H23" s="95"/>
      <c r="I23" s="95"/>
      <c r="J23" s="95"/>
      <c r="K23" s="95"/>
      <c r="L23" s="95"/>
      <c r="M23" s="95"/>
      <c r="N23" s="95"/>
      <c r="O23" s="95"/>
      <c r="P23" s="95"/>
      <c r="Q23" s="95"/>
      <c r="R23" s="95"/>
      <c r="S23" s="95"/>
      <c r="T23" s="95"/>
      <c r="U23" s="95"/>
      <c r="V23" s="95"/>
      <c r="W23" s="95"/>
      <c r="X23" s="95"/>
      <c r="Y23" s="95"/>
      <c r="Z23" s="95"/>
    </row>
    <row r="24" spans="2:26" ht="15.75" customHeight="1" x14ac:dyDescent="0.25">
      <c r="B24" s="187" t="s">
        <v>249</v>
      </c>
      <c r="C24" s="91" t="s">
        <v>245</v>
      </c>
      <c r="D24" s="92"/>
      <c r="E24" s="93"/>
      <c r="F24" s="95"/>
      <c r="G24" s="95"/>
      <c r="H24" s="95"/>
      <c r="I24" s="95"/>
      <c r="J24" s="95"/>
      <c r="K24" s="95"/>
      <c r="L24" s="95"/>
      <c r="M24" s="95"/>
      <c r="N24" s="95"/>
      <c r="O24" s="95"/>
      <c r="P24" s="95"/>
      <c r="Q24" s="95"/>
      <c r="R24" s="95"/>
      <c r="S24" s="95"/>
      <c r="T24" s="95"/>
      <c r="U24" s="95"/>
      <c r="V24" s="95"/>
      <c r="W24" s="95"/>
      <c r="X24" s="95"/>
      <c r="Y24" s="95"/>
      <c r="Z24" s="95"/>
    </row>
    <row r="25" spans="2:26" ht="15.75" customHeight="1" x14ac:dyDescent="0.25">
      <c r="B25" s="187"/>
      <c r="C25" s="91" t="s">
        <v>245</v>
      </c>
      <c r="D25" s="92"/>
      <c r="E25" s="93"/>
      <c r="F25" s="95"/>
      <c r="G25" s="95"/>
      <c r="H25" s="95"/>
      <c r="I25" s="95"/>
      <c r="J25" s="95"/>
      <c r="K25" s="95"/>
      <c r="L25" s="95"/>
      <c r="M25" s="95"/>
      <c r="N25" s="95"/>
      <c r="O25" s="95"/>
      <c r="P25" s="95"/>
      <c r="Q25" s="95"/>
      <c r="R25" s="95"/>
      <c r="S25" s="95"/>
      <c r="T25" s="95"/>
      <c r="U25" s="95"/>
      <c r="V25" s="95"/>
      <c r="W25" s="95"/>
      <c r="X25" s="95"/>
      <c r="Y25" s="95"/>
      <c r="Z25" s="95"/>
    </row>
    <row r="26" spans="2:26" ht="15.75" customHeight="1" x14ac:dyDescent="0.25">
      <c r="B26" s="187" t="s">
        <v>248</v>
      </c>
      <c r="C26" s="91" t="s">
        <v>245</v>
      </c>
      <c r="D26" s="92"/>
      <c r="E26" s="93"/>
      <c r="F26" s="95"/>
      <c r="G26" s="95"/>
      <c r="H26" s="95"/>
      <c r="I26" s="95"/>
      <c r="J26" s="95"/>
      <c r="K26" s="95"/>
      <c r="L26" s="95"/>
      <c r="M26" s="95"/>
      <c r="N26" s="95"/>
      <c r="O26" s="95"/>
      <c r="P26" s="95"/>
      <c r="Q26" s="95"/>
      <c r="R26" s="95"/>
      <c r="S26" s="95"/>
      <c r="T26" s="95"/>
      <c r="U26" s="95"/>
      <c r="V26" s="95"/>
      <c r="W26" s="95"/>
      <c r="X26" s="95"/>
      <c r="Y26" s="95"/>
      <c r="Z26" s="95"/>
    </row>
    <row r="27" spans="2:26" ht="15.75" customHeight="1" x14ac:dyDescent="0.25">
      <c r="B27" s="187"/>
      <c r="C27" s="91" t="s">
        <v>245</v>
      </c>
      <c r="D27" s="92"/>
      <c r="E27" s="93"/>
      <c r="F27" s="95"/>
      <c r="G27" s="95"/>
      <c r="H27" s="95"/>
      <c r="I27" s="95"/>
      <c r="J27" s="95"/>
      <c r="K27" s="95"/>
      <c r="L27" s="95"/>
      <c r="M27" s="95"/>
      <c r="N27" s="95"/>
      <c r="O27" s="95"/>
      <c r="P27" s="95"/>
      <c r="Q27" s="95"/>
      <c r="R27" s="95"/>
      <c r="S27" s="95"/>
      <c r="T27" s="95"/>
      <c r="U27" s="95"/>
      <c r="V27" s="95"/>
      <c r="W27" s="95"/>
      <c r="X27" s="95"/>
      <c r="Y27" s="95"/>
      <c r="Z27" s="95"/>
    </row>
    <row r="28" spans="2:26" ht="15.75" customHeight="1" x14ac:dyDescent="0.25">
      <c r="B28" s="187" t="s">
        <v>247</v>
      </c>
      <c r="C28" s="91" t="s">
        <v>245</v>
      </c>
      <c r="D28" s="92"/>
      <c r="E28" s="93"/>
      <c r="F28" s="95"/>
      <c r="G28" s="95"/>
      <c r="H28" s="95"/>
      <c r="I28" s="95"/>
      <c r="J28" s="95"/>
      <c r="K28" s="95"/>
      <c r="L28" s="95"/>
      <c r="M28" s="95"/>
      <c r="N28" s="95"/>
      <c r="O28" s="95"/>
      <c r="P28" s="95"/>
      <c r="Q28" s="95"/>
      <c r="R28" s="95"/>
      <c r="S28" s="95"/>
      <c r="T28" s="95"/>
      <c r="U28" s="95"/>
      <c r="V28" s="95"/>
      <c r="W28" s="95"/>
      <c r="X28" s="95"/>
      <c r="Y28" s="95"/>
      <c r="Z28" s="95"/>
    </row>
    <row r="29" spans="2:26" ht="15.75" customHeight="1" x14ac:dyDescent="0.25">
      <c r="B29" s="187"/>
      <c r="C29" s="91" t="s">
        <v>245</v>
      </c>
      <c r="D29" s="92"/>
      <c r="E29" s="93"/>
      <c r="F29" s="95"/>
      <c r="G29" s="95"/>
      <c r="H29" s="95"/>
      <c r="I29" s="95"/>
      <c r="J29" s="95"/>
      <c r="K29" s="95"/>
      <c r="L29" s="95"/>
      <c r="M29" s="95"/>
      <c r="N29" s="95"/>
      <c r="O29" s="95"/>
      <c r="P29" s="95"/>
      <c r="Q29" s="95"/>
      <c r="R29" s="95"/>
      <c r="S29" s="95"/>
      <c r="T29" s="95"/>
      <c r="U29" s="95"/>
      <c r="V29" s="95"/>
      <c r="W29" s="95"/>
      <c r="X29" s="95"/>
      <c r="Y29" s="95"/>
      <c r="Z29" s="95"/>
    </row>
    <row r="30" spans="2:26" ht="15.75" customHeight="1" x14ac:dyDescent="0.25">
      <c r="B30" s="187" t="s">
        <v>246</v>
      </c>
      <c r="C30" s="109" t="s">
        <v>245</v>
      </c>
      <c r="D30" s="92"/>
      <c r="E30" s="93"/>
      <c r="F30" s="95"/>
      <c r="G30" s="95"/>
      <c r="H30" s="95"/>
      <c r="I30" s="95"/>
      <c r="J30" s="95"/>
      <c r="K30" s="95"/>
      <c r="L30" s="95"/>
      <c r="M30" s="95"/>
      <c r="N30" s="95"/>
      <c r="O30" s="95"/>
      <c r="P30" s="95"/>
      <c r="Q30" s="95"/>
      <c r="R30" s="95"/>
      <c r="S30" s="95"/>
      <c r="T30" s="95"/>
      <c r="U30" s="95"/>
      <c r="V30" s="95"/>
      <c r="W30" s="95"/>
      <c r="X30" s="95"/>
      <c r="Y30" s="95"/>
      <c r="Z30" s="95"/>
    </row>
    <row r="31" spans="2:26" ht="15.75" customHeight="1" x14ac:dyDescent="0.25">
      <c r="B31" s="187"/>
      <c r="C31" s="109" t="s">
        <v>245</v>
      </c>
      <c r="D31" s="92"/>
      <c r="E31" s="93"/>
      <c r="F31" s="95"/>
      <c r="G31" s="95"/>
      <c r="H31" s="95"/>
      <c r="I31" s="95"/>
      <c r="J31" s="95"/>
      <c r="K31" s="95"/>
      <c r="L31" s="95"/>
      <c r="M31" s="95"/>
      <c r="N31" s="95"/>
      <c r="O31" s="95"/>
      <c r="P31" s="95"/>
      <c r="Q31" s="95"/>
      <c r="R31" s="95"/>
      <c r="S31" s="95"/>
      <c r="T31" s="95"/>
      <c r="U31" s="95"/>
      <c r="V31" s="95"/>
      <c r="W31" s="95"/>
      <c r="X31" s="95"/>
      <c r="Y31" s="95"/>
      <c r="Z31" s="95"/>
    </row>
    <row r="32" spans="2:26" ht="15.75" customHeight="1" x14ac:dyDescent="0.25">
      <c r="B32" s="163" t="s">
        <v>349</v>
      </c>
      <c r="C32" s="110" t="s">
        <v>346</v>
      </c>
      <c r="D32" s="92"/>
      <c r="E32" s="93"/>
      <c r="F32" s="95"/>
      <c r="G32" s="95"/>
      <c r="H32" s="95"/>
      <c r="I32" s="95"/>
      <c r="J32" s="95"/>
      <c r="K32" s="95"/>
      <c r="L32" s="95"/>
      <c r="M32" s="95"/>
      <c r="N32" s="95"/>
      <c r="O32" s="95"/>
      <c r="P32" s="95"/>
      <c r="Q32" s="95"/>
      <c r="R32" s="95"/>
      <c r="S32" s="95"/>
      <c r="T32" s="95"/>
      <c r="U32" s="95"/>
      <c r="V32" s="95"/>
      <c r="W32" s="95"/>
      <c r="X32" s="95"/>
      <c r="Y32" s="95"/>
      <c r="Z32" s="95"/>
    </row>
    <row r="33" spans="1:27" ht="15.75" customHeight="1" x14ac:dyDescent="0.25">
      <c r="B33" s="164"/>
      <c r="C33" s="110" t="s">
        <v>347</v>
      </c>
      <c r="D33" s="92"/>
      <c r="E33" s="93"/>
      <c r="F33" s="95"/>
      <c r="G33" s="95"/>
      <c r="H33" s="95"/>
      <c r="I33" s="95"/>
      <c r="J33" s="95"/>
      <c r="K33" s="95"/>
      <c r="L33" s="95"/>
      <c r="M33" s="95"/>
      <c r="N33" s="95"/>
      <c r="O33" s="95"/>
      <c r="P33" s="95"/>
      <c r="Q33" s="95"/>
      <c r="R33" s="95"/>
      <c r="S33" s="95"/>
      <c r="T33" s="95"/>
      <c r="U33" s="95"/>
      <c r="V33" s="95"/>
      <c r="W33" s="95"/>
      <c r="X33" s="95"/>
      <c r="Y33" s="95"/>
      <c r="Z33" s="95"/>
    </row>
    <row r="34" spans="1:27" ht="15.75" customHeight="1" x14ac:dyDescent="0.25">
      <c r="B34" s="165"/>
      <c r="C34" s="110" t="s">
        <v>348</v>
      </c>
      <c r="D34" s="92"/>
      <c r="E34" s="93"/>
      <c r="F34" s="95"/>
      <c r="G34" s="95"/>
      <c r="H34" s="95"/>
      <c r="I34" s="95"/>
      <c r="J34" s="95"/>
      <c r="K34" s="95"/>
      <c r="L34" s="95"/>
      <c r="M34" s="95"/>
      <c r="N34" s="95"/>
      <c r="O34" s="95"/>
      <c r="P34" s="95"/>
      <c r="Q34" s="95"/>
      <c r="R34" s="95"/>
      <c r="S34" s="95"/>
      <c r="T34" s="95"/>
      <c r="U34" s="95"/>
      <c r="V34" s="95"/>
      <c r="W34" s="95"/>
      <c r="X34" s="95"/>
      <c r="Y34" s="95"/>
      <c r="Z34" s="95"/>
    </row>
    <row r="35" spans="1:27" ht="6.75" customHeight="1" x14ac:dyDescent="0.25">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spans="1:27" x14ac:dyDescent="0.25">
      <c r="B36" s="180" t="s">
        <v>244</v>
      </c>
      <c r="C36" s="182"/>
      <c r="D36" s="97"/>
      <c r="E36" s="93"/>
      <c r="F36" s="95"/>
      <c r="G36" s="95"/>
      <c r="H36" s="95"/>
      <c r="I36" s="95"/>
      <c r="J36" s="95"/>
      <c r="K36" s="95"/>
      <c r="L36" s="95"/>
      <c r="M36" s="95"/>
      <c r="N36" s="95"/>
      <c r="O36" s="95"/>
      <c r="P36" s="95"/>
      <c r="Q36" s="95"/>
      <c r="R36" s="95"/>
      <c r="S36" s="95"/>
      <c r="T36" s="95"/>
      <c r="U36" s="95"/>
      <c r="V36" s="95"/>
      <c r="W36" s="95"/>
      <c r="X36" s="95"/>
      <c r="Y36" s="95"/>
      <c r="Z36" s="95"/>
    </row>
    <row r="37" spans="1:27" x14ac:dyDescent="0.25">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spans="1:27" x14ac:dyDescent="0.25">
      <c r="B38" s="88"/>
      <c r="C38" s="87"/>
      <c r="D38" s="87"/>
      <c r="E38" s="87"/>
      <c r="F38" s="87"/>
      <c r="G38" s="87"/>
      <c r="H38" s="87"/>
      <c r="I38" s="87"/>
      <c r="J38" s="87"/>
      <c r="K38" s="87"/>
      <c r="L38" s="87"/>
      <c r="M38" s="87"/>
      <c r="N38" s="87"/>
      <c r="O38" s="87"/>
      <c r="P38" s="87"/>
      <c r="Q38" s="87"/>
      <c r="R38" s="87"/>
      <c r="S38" s="87"/>
      <c r="T38" s="87"/>
      <c r="U38" s="87"/>
      <c r="V38" s="87"/>
      <c r="W38" s="87"/>
      <c r="X38" s="87"/>
      <c r="Y38" s="87"/>
      <c r="Z38" s="87"/>
    </row>
    <row r="39" spans="1:27" x14ac:dyDescent="0.25">
      <c r="B39" s="88" t="s">
        <v>268</v>
      </c>
      <c r="C39" s="87"/>
      <c r="D39" s="87"/>
      <c r="E39" s="87"/>
      <c r="F39" s="87"/>
      <c r="G39" s="87"/>
      <c r="H39" s="87"/>
      <c r="I39" s="87"/>
      <c r="J39" s="87"/>
      <c r="K39" s="87"/>
      <c r="L39" s="87"/>
      <c r="M39" s="87"/>
      <c r="N39" s="87"/>
      <c r="O39" s="87"/>
      <c r="P39" s="87"/>
      <c r="Q39" s="87"/>
      <c r="R39" s="87"/>
      <c r="S39" s="87"/>
      <c r="T39" s="87"/>
      <c r="U39" s="87"/>
      <c r="V39" s="87"/>
      <c r="W39" s="87"/>
      <c r="X39" s="87"/>
      <c r="Y39" s="87"/>
      <c r="Z39" s="87"/>
    </row>
    <row r="40" spans="1:27" s="7" customFormat="1" ht="15" customHeight="1" x14ac:dyDescent="0.25">
      <c r="A40" s="1"/>
      <c r="B40" s="201" t="s">
        <v>314</v>
      </c>
      <c r="C40" s="190" t="s">
        <v>315</v>
      </c>
      <c r="D40" s="191"/>
      <c r="E40" s="204" t="s">
        <v>318</v>
      </c>
      <c r="F40" s="205" t="s">
        <v>319</v>
      </c>
      <c r="G40" s="205"/>
      <c r="H40" s="205"/>
      <c r="I40" s="205"/>
      <c r="J40" s="205"/>
      <c r="K40" s="205"/>
      <c r="L40" s="205"/>
      <c r="M40" s="205"/>
      <c r="N40" s="205"/>
      <c r="O40" s="205"/>
      <c r="P40" s="205"/>
      <c r="Q40" s="205"/>
      <c r="R40" s="205"/>
      <c r="S40" s="205"/>
      <c r="T40" s="205"/>
      <c r="U40" s="205"/>
      <c r="V40" s="205"/>
      <c r="W40" s="205"/>
      <c r="X40" s="205"/>
      <c r="Y40" s="205"/>
      <c r="Z40" s="205"/>
      <c r="AA40" s="153" t="s">
        <v>274</v>
      </c>
    </row>
    <row r="41" spans="1:27" s="7" customFormat="1" ht="67.5" customHeight="1" x14ac:dyDescent="0.25">
      <c r="A41" s="1"/>
      <c r="B41" s="202"/>
      <c r="C41" s="192"/>
      <c r="D41" s="193"/>
      <c r="E41" s="204"/>
      <c r="F41" s="189" t="s">
        <v>320</v>
      </c>
      <c r="G41" s="189"/>
      <c r="H41" s="189"/>
      <c r="I41" s="189"/>
      <c r="J41" s="189"/>
      <c r="K41" s="189" t="s">
        <v>321</v>
      </c>
      <c r="L41" s="189"/>
      <c r="M41" s="189"/>
      <c r="N41" s="89" t="s">
        <v>322</v>
      </c>
      <c r="O41" s="189" t="s">
        <v>323</v>
      </c>
      <c r="P41" s="189"/>
      <c r="Q41" s="189"/>
      <c r="R41" s="189"/>
      <c r="S41" s="89" t="s">
        <v>324</v>
      </c>
      <c r="T41" s="189" t="s">
        <v>325</v>
      </c>
      <c r="U41" s="189"/>
      <c r="V41" s="189"/>
      <c r="W41" s="89" t="s">
        <v>326</v>
      </c>
      <c r="X41" s="189" t="s">
        <v>327</v>
      </c>
      <c r="Y41" s="189"/>
      <c r="Z41" s="89" t="s">
        <v>328</v>
      </c>
      <c r="AA41" s="153"/>
    </row>
    <row r="42" spans="1:27" s="7" customFormat="1" ht="67.5" customHeight="1" x14ac:dyDescent="0.25">
      <c r="A42" s="1"/>
      <c r="B42" s="202"/>
      <c r="C42" s="192"/>
      <c r="D42" s="193"/>
      <c r="E42" s="204"/>
      <c r="F42" s="189" t="s">
        <v>329</v>
      </c>
      <c r="G42" s="189"/>
      <c r="H42" s="189" t="s">
        <v>330</v>
      </c>
      <c r="I42" s="189"/>
      <c r="J42" s="189" t="s">
        <v>331</v>
      </c>
      <c r="K42" s="189" t="s">
        <v>332</v>
      </c>
      <c r="L42" s="189" t="s">
        <v>333</v>
      </c>
      <c r="M42" s="189" t="s">
        <v>331</v>
      </c>
      <c r="N42" s="189" t="s">
        <v>331</v>
      </c>
      <c r="O42" s="189" t="s">
        <v>334</v>
      </c>
      <c r="P42" s="189" t="s">
        <v>335</v>
      </c>
      <c r="Q42" s="189" t="s">
        <v>336</v>
      </c>
      <c r="R42" s="189" t="s">
        <v>331</v>
      </c>
      <c r="S42" s="189" t="s">
        <v>331</v>
      </c>
      <c r="T42" s="189" t="s">
        <v>337</v>
      </c>
      <c r="U42" s="189" t="s">
        <v>338</v>
      </c>
      <c r="V42" s="189" t="s">
        <v>331</v>
      </c>
      <c r="W42" s="189" t="s">
        <v>331</v>
      </c>
      <c r="X42" s="189" t="s">
        <v>331</v>
      </c>
      <c r="Y42" s="189" t="s">
        <v>331</v>
      </c>
      <c r="Z42" s="189" t="s">
        <v>331</v>
      </c>
      <c r="AA42" s="153"/>
    </row>
    <row r="43" spans="1:27" s="7" customFormat="1" ht="67.5" customHeight="1" x14ac:dyDescent="0.25">
      <c r="A43" s="1"/>
      <c r="B43" s="203"/>
      <c r="C43" s="194"/>
      <c r="D43" s="195"/>
      <c r="E43" s="204"/>
      <c r="F43" s="89" t="s">
        <v>339</v>
      </c>
      <c r="G43" s="89" t="s">
        <v>340</v>
      </c>
      <c r="H43" s="89" t="s">
        <v>339</v>
      </c>
      <c r="I43" s="89" t="s">
        <v>340</v>
      </c>
      <c r="J43" s="189"/>
      <c r="K43" s="189"/>
      <c r="L43" s="189"/>
      <c r="M43" s="189"/>
      <c r="N43" s="189"/>
      <c r="O43" s="189"/>
      <c r="P43" s="189"/>
      <c r="Q43" s="189"/>
      <c r="R43" s="189"/>
      <c r="S43" s="189"/>
      <c r="T43" s="189"/>
      <c r="U43" s="189"/>
      <c r="V43" s="189"/>
      <c r="W43" s="189"/>
      <c r="X43" s="189"/>
      <c r="Y43" s="189"/>
      <c r="Z43" s="189"/>
      <c r="AA43" s="153"/>
    </row>
    <row r="44" spans="1:27" s="7" customFormat="1" ht="15" customHeight="1" x14ac:dyDescent="0.25">
      <c r="A44" s="1"/>
      <c r="B44" s="197" t="s">
        <v>0</v>
      </c>
      <c r="C44" s="198"/>
      <c r="D44" s="199"/>
      <c r="E44" s="98" t="s">
        <v>6</v>
      </c>
      <c r="F44" s="196" t="s">
        <v>8</v>
      </c>
      <c r="G44" s="196"/>
      <c r="H44" s="196"/>
      <c r="I44" s="196"/>
      <c r="J44" s="196"/>
      <c r="K44" s="196"/>
      <c r="L44" s="196"/>
      <c r="M44" s="196"/>
      <c r="N44" s="196"/>
      <c r="O44" s="196"/>
      <c r="P44" s="196"/>
      <c r="Q44" s="196"/>
      <c r="R44" s="196"/>
      <c r="S44" s="196"/>
      <c r="T44" s="196"/>
      <c r="U44" s="196"/>
      <c r="V44" s="196"/>
      <c r="W44" s="196"/>
      <c r="X44" s="196"/>
      <c r="Y44" s="196"/>
      <c r="Z44" s="196"/>
      <c r="AA44" s="31" t="s">
        <v>239</v>
      </c>
    </row>
    <row r="45" spans="1:27" ht="15.75" customHeight="1" x14ac:dyDescent="0.25">
      <c r="B45" s="187" t="s">
        <v>267</v>
      </c>
      <c r="C45" s="183" t="s">
        <v>245</v>
      </c>
      <c r="D45" s="184"/>
      <c r="E45" s="93"/>
      <c r="F45" s="94"/>
      <c r="G45" s="95"/>
      <c r="H45" s="95"/>
      <c r="I45" s="95"/>
      <c r="J45" s="95"/>
      <c r="K45" s="95"/>
      <c r="L45" s="95"/>
      <c r="M45" s="95"/>
      <c r="N45" s="95"/>
      <c r="O45" s="95"/>
      <c r="P45" s="95"/>
      <c r="Q45" s="95"/>
      <c r="R45" s="95"/>
      <c r="S45" s="95"/>
      <c r="T45" s="95"/>
      <c r="U45" s="94"/>
      <c r="V45" s="95"/>
      <c r="W45" s="95"/>
      <c r="X45" s="95"/>
      <c r="Y45" s="95"/>
      <c r="Z45" s="95"/>
      <c r="AA45" s="166" t="s">
        <v>434</v>
      </c>
    </row>
    <row r="46" spans="1:27" ht="15.75" customHeight="1" x14ac:dyDescent="0.25">
      <c r="B46" s="187"/>
      <c r="C46" s="183" t="s">
        <v>245</v>
      </c>
      <c r="D46" s="184"/>
      <c r="E46" s="93"/>
      <c r="F46" s="95"/>
      <c r="G46" s="95"/>
      <c r="H46" s="95"/>
      <c r="I46" s="95"/>
      <c r="J46" s="95"/>
      <c r="K46" s="95"/>
      <c r="L46" s="95"/>
      <c r="M46" s="95"/>
      <c r="N46" s="95"/>
      <c r="O46" s="95"/>
      <c r="P46" s="95"/>
      <c r="Q46" s="95"/>
      <c r="R46" s="95"/>
      <c r="S46" s="95"/>
      <c r="T46" s="95"/>
      <c r="U46" s="95"/>
      <c r="V46" s="95"/>
      <c r="W46" s="95"/>
      <c r="X46" s="95"/>
      <c r="Y46" s="95"/>
      <c r="Z46" s="95"/>
      <c r="AA46" s="167"/>
    </row>
    <row r="47" spans="1:27" ht="15.75" customHeight="1" x14ac:dyDescent="0.25">
      <c r="B47" s="187" t="s">
        <v>254</v>
      </c>
      <c r="C47" s="183" t="s">
        <v>245</v>
      </c>
      <c r="D47" s="184"/>
      <c r="E47" s="93"/>
      <c r="F47" s="95"/>
      <c r="G47" s="95"/>
      <c r="H47" s="95"/>
      <c r="I47" s="95"/>
      <c r="J47" s="95"/>
      <c r="K47" s="95"/>
      <c r="L47" s="95"/>
      <c r="M47" s="95"/>
      <c r="N47" s="95"/>
      <c r="O47" s="95"/>
      <c r="P47" s="95"/>
      <c r="Q47" s="95"/>
      <c r="R47" s="95"/>
      <c r="S47" s="95"/>
      <c r="T47" s="95"/>
      <c r="U47" s="95"/>
      <c r="V47" s="95"/>
      <c r="W47" s="95"/>
      <c r="X47" s="95"/>
      <c r="Y47" s="95"/>
      <c r="Z47" s="95"/>
      <c r="AA47" s="167"/>
    </row>
    <row r="48" spans="1:27" ht="15.75" customHeight="1" x14ac:dyDescent="0.25">
      <c r="B48" s="187"/>
      <c r="C48" s="183" t="s">
        <v>245</v>
      </c>
      <c r="D48" s="184"/>
      <c r="E48" s="93"/>
      <c r="F48" s="95"/>
      <c r="G48" s="95"/>
      <c r="H48" s="95"/>
      <c r="I48" s="95"/>
      <c r="J48" s="95"/>
      <c r="K48" s="95"/>
      <c r="L48" s="95"/>
      <c r="M48" s="95"/>
      <c r="N48" s="95"/>
      <c r="O48" s="95"/>
      <c r="P48" s="95"/>
      <c r="Q48" s="95"/>
      <c r="R48" s="95"/>
      <c r="S48" s="95"/>
      <c r="T48" s="95"/>
      <c r="U48" s="95"/>
      <c r="V48" s="95"/>
      <c r="W48" s="95"/>
      <c r="X48" s="95"/>
      <c r="Y48" s="95"/>
      <c r="Z48" s="95"/>
      <c r="AA48" s="167"/>
    </row>
    <row r="49" spans="2:27" ht="15.75" customHeight="1" x14ac:dyDescent="0.25">
      <c r="B49" s="187" t="s">
        <v>253</v>
      </c>
      <c r="C49" s="183" t="s">
        <v>245</v>
      </c>
      <c r="D49" s="184"/>
      <c r="E49" s="93"/>
      <c r="F49" s="95"/>
      <c r="G49" s="95"/>
      <c r="H49" s="95"/>
      <c r="I49" s="95"/>
      <c r="J49" s="95"/>
      <c r="K49" s="95"/>
      <c r="L49" s="95"/>
      <c r="M49" s="95"/>
      <c r="N49" s="95"/>
      <c r="O49" s="95"/>
      <c r="P49" s="95"/>
      <c r="Q49" s="95"/>
      <c r="R49" s="95"/>
      <c r="S49" s="95"/>
      <c r="T49" s="95"/>
      <c r="U49" s="95"/>
      <c r="V49" s="95"/>
      <c r="W49" s="95"/>
      <c r="X49" s="95"/>
      <c r="Y49" s="95"/>
      <c r="Z49" s="95"/>
      <c r="AA49" s="167"/>
    </row>
    <row r="50" spans="2:27" ht="15.75" customHeight="1" x14ac:dyDescent="0.25">
      <c r="B50" s="187"/>
      <c r="C50" s="183" t="s">
        <v>245</v>
      </c>
      <c r="D50" s="184"/>
      <c r="E50" s="93"/>
      <c r="F50" s="95"/>
      <c r="G50" s="95"/>
      <c r="H50" s="95"/>
      <c r="I50" s="95"/>
      <c r="J50" s="95"/>
      <c r="K50" s="95"/>
      <c r="L50" s="95"/>
      <c r="M50" s="95"/>
      <c r="N50" s="95"/>
      <c r="O50" s="95"/>
      <c r="P50" s="95"/>
      <c r="Q50" s="95"/>
      <c r="R50" s="95"/>
      <c r="S50" s="95"/>
      <c r="T50" s="95"/>
      <c r="U50" s="95"/>
      <c r="V50" s="95"/>
      <c r="W50" s="95"/>
      <c r="X50" s="95"/>
      <c r="Y50" s="95"/>
      <c r="Z50" s="95"/>
      <c r="AA50" s="167"/>
    </row>
    <row r="51" spans="2:27" ht="15.75" customHeight="1" x14ac:dyDescent="0.25">
      <c r="B51" s="187" t="s">
        <v>252</v>
      </c>
      <c r="C51" s="183" t="s">
        <v>245</v>
      </c>
      <c r="D51" s="184"/>
      <c r="E51" s="93"/>
      <c r="F51" s="95"/>
      <c r="G51" s="95"/>
      <c r="H51" s="95"/>
      <c r="I51" s="95"/>
      <c r="J51" s="95"/>
      <c r="K51" s="95"/>
      <c r="L51" s="95"/>
      <c r="M51" s="95"/>
      <c r="N51" s="95"/>
      <c r="O51" s="95"/>
      <c r="P51" s="95"/>
      <c r="Q51" s="95"/>
      <c r="R51" s="95"/>
      <c r="S51" s="95"/>
      <c r="T51" s="95"/>
      <c r="U51" s="95"/>
      <c r="V51" s="95"/>
      <c r="W51" s="95"/>
      <c r="X51" s="95"/>
      <c r="Y51" s="95"/>
      <c r="Z51" s="95"/>
      <c r="AA51" s="167"/>
    </row>
    <row r="52" spans="2:27" ht="15.75" customHeight="1" x14ac:dyDescent="0.25">
      <c r="B52" s="187"/>
      <c r="C52" s="183" t="s">
        <v>245</v>
      </c>
      <c r="D52" s="184"/>
      <c r="E52" s="96"/>
      <c r="F52" s="95"/>
      <c r="G52" s="95"/>
      <c r="H52" s="95"/>
      <c r="I52" s="95"/>
      <c r="J52" s="95"/>
      <c r="K52" s="95"/>
      <c r="L52" s="95"/>
      <c r="M52" s="95"/>
      <c r="N52" s="95"/>
      <c r="O52" s="95"/>
      <c r="P52" s="95"/>
      <c r="Q52" s="95"/>
      <c r="R52" s="95"/>
      <c r="S52" s="95"/>
      <c r="T52" s="95"/>
      <c r="U52" s="95"/>
      <c r="V52" s="95"/>
      <c r="W52" s="95"/>
      <c r="X52" s="95"/>
      <c r="Y52" s="95"/>
      <c r="Z52" s="95"/>
      <c r="AA52" s="167"/>
    </row>
    <row r="53" spans="2:27" ht="15.75" customHeight="1" x14ac:dyDescent="0.25">
      <c r="B53" s="187" t="s">
        <v>251</v>
      </c>
      <c r="C53" s="183" t="s">
        <v>245</v>
      </c>
      <c r="D53" s="184"/>
      <c r="E53" s="96"/>
      <c r="F53" s="95"/>
      <c r="G53" s="95"/>
      <c r="H53" s="95"/>
      <c r="I53" s="95"/>
      <c r="J53" s="95"/>
      <c r="K53" s="95"/>
      <c r="L53" s="95"/>
      <c r="M53" s="95"/>
      <c r="N53" s="95"/>
      <c r="O53" s="95"/>
      <c r="P53" s="95"/>
      <c r="Q53" s="95"/>
      <c r="R53" s="95"/>
      <c r="S53" s="95"/>
      <c r="T53" s="95"/>
      <c r="U53" s="95"/>
      <c r="V53" s="95"/>
      <c r="W53" s="95"/>
      <c r="X53" s="95"/>
      <c r="Y53" s="95"/>
      <c r="Z53" s="95"/>
      <c r="AA53" s="167"/>
    </row>
    <row r="54" spans="2:27" ht="15.75" customHeight="1" x14ac:dyDescent="0.25">
      <c r="B54" s="187"/>
      <c r="C54" s="183" t="s">
        <v>245</v>
      </c>
      <c r="D54" s="184"/>
      <c r="E54" s="93"/>
      <c r="F54" s="95"/>
      <c r="G54" s="95"/>
      <c r="H54" s="95"/>
      <c r="I54" s="95"/>
      <c r="J54" s="95"/>
      <c r="K54" s="95"/>
      <c r="L54" s="95"/>
      <c r="M54" s="95"/>
      <c r="N54" s="95"/>
      <c r="O54" s="95"/>
      <c r="P54" s="95"/>
      <c r="Q54" s="95"/>
      <c r="R54" s="95"/>
      <c r="S54" s="95"/>
      <c r="T54" s="95"/>
      <c r="U54" s="95"/>
      <c r="V54" s="95"/>
      <c r="W54" s="95"/>
      <c r="X54" s="95"/>
      <c r="Y54" s="95"/>
      <c r="Z54" s="95"/>
      <c r="AA54" s="167"/>
    </row>
    <row r="55" spans="2:27" ht="15.75" customHeight="1" x14ac:dyDescent="0.25">
      <c r="B55" s="187" t="s">
        <v>250</v>
      </c>
      <c r="C55" s="183" t="s">
        <v>245</v>
      </c>
      <c r="D55" s="184"/>
      <c r="E55" s="93"/>
      <c r="F55" s="95"/>
      <c r="G55" s="95"/>
      <c r="H55" s="95"/>
      <c r="I55" s="95"/>
      <c r="J55" s="95"/>
      <c r="K55" s="95"/>
      <c r="L55" s="95"/>
      <c r="M55" s="95"/>
      <c r="N55" s="95"/>
      <c r="O55" s="95"/>
      <c r="P55" s="95"/>
      <c r="Q55" s="95"/>
      <c r="R55" s="95"/>
      <c r="S55" s="95"/>
      <c r="T55" s="95"/>
      <c r="U55" s="95"/>
      <c r="V55" s="95"/>
      <c r="W55" s="95"/>
      <c r="X55" s="95"/>
      <c r="Y55" s="95"/>
      <c r="Z55" s="95"/>
      <c r="AA55" s="167"/>
    </row>
    <row r="56" spans="2:27" ht="15.75" customHeight="1" x14ac:dyDescent="0.25">
      <c r="B56" s="187"/>
      <c r="C56" s="183" t="s">
        <v>245</v>
      </c>
      <c r="D56" s="184"/>
      <c r="E56" s="93"/>
      <c r="F56" s="95"/>
      <c r="G56" s="95"/>
      <c r="H56" s="95"/>
      <c r="I56" s="95"/>
      <c r="J56" s="95"/>
      <c r="K56" s="95"/>
      <c r="L56" s="95"/>
      <c r="M56" s="95"/>
      <c r="N56" s="95"/>
      <c r="O56" s="95"/>
      <c r="P56" s="95"/>
      <c r="Q56" s="95"/>
      <c r="R56" s="95"/>
      <c r="S56" s="95"/>
      <c r="T56" s="95"/>
      <c r="U56" s="95"/>
      <c r="V56" s="95"/>
      <c r="W56" s="95"/>
      <c r="X56" s="95"/>
      <c r="Y56" s="95"/>
      <c r="Z56" s="95"/>
      <c r="AA56" s="167"/>
    </row>
    <row r="57" spans="2:27" ht="15.75" customHeight="1" x14ac:dyDescent="0.25">
      <c r="B57" s="187" t="s">
        <v>249</v>
      </c>
      <c r="C57" s="183" t="s">
        <v>245</v>
      </c>
      <c r="D57" s="184"/>
      <c r="E57" s="93"/>
      <c r="F57" s="95"/>
      <c r="G57" s="95"/>
      <c r="H57" s="95"/>
      <c r="I57" s="95"/>
      <c r="J57" s="95"/>
      <c r="K57" s="95"/>
      <c r="L57" s="95"/>
      <c r="M57" s="95"/>
      <c r="N57" s="95"/>
      <c r="O57" s="95"/>
      <c r="P57" s="95"/>
      <c r="Q57" s="95"/>
      <c r="R57" s="95"/>
      <c r="S57" s="95"/>
      <c r="T57" s="95"/>
      <c r="U57" s="95"/>
      <c r="V57" s="95"/>
      <c r="W57" s="95"/>
      <c r="X57" s="95"/>
      <c r="Y57" s="95"/>
      <c r="Z57" s="95"/>
      <c r="AA57" s="167"/>
    </row>
    <row r="58" spans="2:27" ht="15.75" customHeight="1" x14ac:dyDescent="0.25">
      <c r="B58" s="187"/>
      <c r="C58" s="183" t="s">
        <v>245</v>
      </c>
      <c r="D58" s="184"/>
      <c r="E58" s="93"/>
      <c r="F58" s="95"/>
      <c r="G58" s="95"/>
      <c r="H58" s="95"/>
      <c r="I58" s="95"/>
      <c r="J58" s="95"/>
      <c r="K58" s="95"/>
      <c r="L58" s="95"/>
      <c r="M58" s="95"/>
      <c r="N58" s="95"/>
      <c r="O58" s="95"/>
      <c r="P58" s="95"/>
      <c r="Q58" s="95"/>
      <c r="R58" s="95"/>
      <c r="S58" s="95"/>
      <c r="T58" s="95"/>
      <c r="U58" s="95"/>
      <c r="V58" s="95"/>
      <c r="W58" s="95"/>
      <c r="X58" s="95"/>
      <c r="Y58" s="95"/>
      <c r="Z58" s="95"/>
      <c r="AA58" s="167"/>
    </row>
    <row r="59" spans="2:27" ht="15.75" customHeight="1" x14ac:dyDescent="0.25">
      <c r="B59" s="187" t="s">
        <v>248</v>
      </c>
      <c r="C59" s="183" t="s">
        <v>245</v>
      </c>
      <c r="D59" s="184"/>
      <c r="E59" s="93"/>
      <c r="F59" s="95"/>
      <c r="G59" s="95"/>
      <c r="H59" s="95"/>
      <c r="I59" s="95"/>
      <c r="J59" s="95"/>
      <c r="K59" s="95"/>
      <c r="L59" s="95"/>
      <c r="M59" s="95"/>
      <c r="N59" s="95"/>
      <c r="O59" s="95"/>
      <c r="P59" s="95"/>
      <c r="Q59" s="95"/>
      <c r="R59" s="95"/>
      <c r="S59" s="95"/>
      <c r="T59" s="95"/>
      <c r="U59" s="95"/>
      <c r="V59" s="95"/>
      <c r="W59" s="95"/>
      <c r="X59" s="95"/>
      <c r="Y59" s="95"/>
      <c r="Z59" s="95"/>
      <c r="AA59" s="167"/>
    </row>
    <row r="60" spans="2:27" ht="15.75" customHeight="1" x14ac:dyDescent="0.25">
      <c r="B60" s="187"/>
      <c r="C60" s="183" t="s">
        <v>245</v>
      </c>
      <c r="D60" s="184"/>
      <c r="E60" s="93"/>
      <c r="F60" s="95"/>
      <c r="G60" s="95"/>
      <c r="H60" s="95"/>
      <c r="I60" s="95"/>
      <c r="J60" s="95"/>
      <c r="K60" s="95"/>
      <c r="L60" s="95"/>
      <c r="M60" s="95"/>
      <c r="N60" s="95"/>
      <c r="O60" s="95"/>
      <c r="P60" s="95"/>
      <c r="Q60" s="95"/>
      <c r="R60" s="95"/>
      <c r="S60" s="95"/>
      <c r="T60" s="95"/>
      <c r="U60" s="95"/>
      <c r="V60" s="95"/>
      <c r="W60" s="95"/>
      <c r="X60" s="95"/>
      <c r="Y60" s="95"/>
      <c r="Z60" s="95"/>
      <c r="AA60" s="167"/>
    </row>
    <row r="61" spans="2:27" ht="15.75" customHeight="1" x14ac:dyDescent="0.25">
      <c r="B61" s="187" t="s">
        <v>247</v>
      </c>
      <c r="C61" s="183" t="s">
        <v>245</v>
      </c>
      <c r="D61" s="184"/>
      <c r="E61" s="93"/>
      <c r="F61" s="95"/>
      <c r="G61" s="95"/>
      <c r="H61" s="95"/>
      <c r="I61" s="95"/>
      <c r="J61" s="95"/>
      <c r="K61" s="95"/>
      <c r="L61" s="95"/>
      <c r="M61" s="95"/>
      <c r="N61" s="95"/>
      <c r="O61" s="95"/>
      <c r="P61" s="95"/>
      <c r="Q61" s="95"/>
      <c r="R61" s="95"/>
      <c r="S61" s="95"/>
      <c r="T61" s="95"/>
      <c r="U61" s="95"/>
      <c r="V61" s="95"/>
      <c r="W61" s="95"/>
      <c r="X61" s="95"/>
      <c r="Y61" s="95"/>
      <c r="Z61" s="95"/>
      <c r="AA61" s="167"/>
    </row>
    <row r="62" spans="2:27" ht="15.75" customHeight="1" x14ac:dyDescent="0.25">
      <c r="B62" s="187"/>
      <c r="C62" s="183" t="s">
        <v>245</v>
      </c>
      <c r="D62" s="184"/>
      <c r="E62" s="93"/>
      <c r="F62" s="95"/>
      <c r="G62" s="95"/>
      <c r="H62" s="95"/>
      <c r="I62" s="95"/>
      <c r="J62" s="95"/>
      <c r="K62" s="95"/>
      <c r="L62" s="95"/>
      <c r="M62" s="95"/>
      <c r="N62" s="95"/>
      <c r="O62" s="95"/>
      <c r="P62" s="95"/>
      <c r="Q62" s="95"/>
      <c r="R62" s="95"/>
      <c r="S62" s="95"/>
      <c r="T62" s="95"/>
      <c r="U62" s="95"/>
      <c r="V62" s="95"/>
      <c r="W62" s="95"/>
      <c r="X62" s="95"/>
      <c r="Y62" s="95"/>
      <c r="Z62" s="95"/>
      <c r="AA62" s="167"/>
    </row>
    <row r="63" spans="2:27" ht="15.75" customHeight="1" x14ac:dyDescent="0.25">
      <c r="B63" s="187" t="s">
        <v>246</v>
      </c>
      <c r="C63" s="183" t="s">
        <v>245</v>
      </c>
      <c r="D63" s="184"/>
      <c r="E63" s="93"/>
      <c r="F63" s="95"/>
      <c r="G63" s="95"/>
      <c r="H63" s="95"/>
      <c r="I63" s="95"/>
      <c r="J63" s="95"/>
      <c r="K63" s="95"/>
      <c r="L63" s="95"/>
      <c r="M63" s="95"/>
      <c r="N63" s="95"/>
      <c r="O63" s="95"/>
      <c r="P63" s="95"/>
      <c r="Q63" s="95"/>
      <c r="R63" s="95"/>
      <c r="S63" s="95"/>
      <c r="T63" s="95"/>
      <c r="U63" s="95"/>
      <c r="V63" s="95"/>
      <c r="W63" s="95"/>
      <c r="X63" s="95"/>
      <c r="Y63" s="95"/>
      <c r="Z63" s="95"/>
      <c r="AA63" s="167"/>
    </row>
    <row r="64" spans="2:27" ht="15.75" customHeight="1" x14ac:dyDescent="0.25">
      <c r="B64" s="187"/>
      <c r="C64" s="183" t="s">
        <v>245</v>
      </c>
      <c r="D64" s="184"/>
      <c r="E64" s="93"/>
      <c r="F64" s="95"/>
      <c r="G64" s="95"/>
      <c r="H64" s="95"/>
      <c r="I64" s="95"/>
      <c r="J64" s="95"/>
      <c r="K64" s="95"/>
      <c r="L64" s="95"/>
      <c r="M64" s="95"/>
      <c r="N64" s="95"/>
      <c r="O64" s="95"/>
      <c r="P64" s="95"/>
      <c r="Q64" s="95"/>
      <c r="R64" s="95"/>
      <c r="S64" s="95"/>
      <c r="T64" s="95"/>
      <c r="U64" s="95"/>
      <c r="V64" s="95"/>
      <c r="W64" s="95"/>
      <c r="X64" s="95"/>
      <c r="Y64" s="95"/>
      <c r="Z64" s="95"/>
      <c r="AA64" s="188"/>
    </row>
    <row r="65" spans="1:27" ht="15.75" customHeight="1" x14ac:dyDescent="0.25">
      <c r="B65" s="187" t="s">
        <v>349</v>
      </c>
      <c r="C65" s="185" t="s">
        <v>346</v>
      </c>
      <c r="D65" s="186"/>
      <c r="E65" s="93"/>
      <c r="F65" s="95"/>
      <c r="G65" s="95"/>
      <c r="H65" s="95"/>
      <c r="I65" s="95"/>
      <c r="J65" s="95"/>
      <c r="K65" s="95"/>
      <c r="L65" s="95"/>
      <c r="M65" s="95"/>
      <c r="N65" s="95"/>
      <c r="O65" s="95"/>
      <c r="P65" s="95"/>
      <c r="Q65" s="95"/>
      <c r="R65" s="95"/>
      <c r="S65" s="95"/>
      <c r="T65" s="95"/>
      <c r="U65" s="95"/>
      <c r="V65" s="95"/>
      <c r="W65" s="95"/>
      <c r="X65" s="95"/>
      <c r="Y65" s="95"/>
      <c r="Z65" s="95"/>
      <c r="AA65" s="161" t="s">
        <v>306</v>
      </c>
    </row>
    <row r="66" spans="1:27" ht="15.75" customHeight="1" x14ac:dyDescent="0.25">
      <c r="B66" s="187"/>
      <c r="C66" s="185" t="s">
        <v>347</v>
      </c>
      <c r="D66" s="186"/>
      <c r="E66" s="93"/>
      <c r="F66" s="95"/>
      <c r="G66" s="95"/>
      <c r="H66" s="95"/>
      <c r="I66" s="95"/>
      <c r="J66" s="95"/>
      <c r="K66" s="95"/>
      <c r="L66" s="95"/>
      <c r="M66" s="95"/>
      <c r="N66" s="95"/>
      <c r="O66" s="95"/>
      <c r="P66" s="95"/>
      <c r="Q66" s="95"/>
      <c r="R66" s="95"/>
      <c r="S66" s="95"/>
      <c r="T66" s="95"/>
      <c r="U66" s="95"/>
      <c r="V66" s="95"/>
      <c r="W66" s="95"/>
      <c r="X66" s="95"/>
      <c r="Y66" s="95"/>
      <c r="Z66" s="95"/>
      <c r="AA66" s="161"/>
    </row>
    <row r="67" spans="1:27" ht="15.75" customHeight="1" x14ac:dyDescent="0.25">
      <c r="B67" s="187"/>
      <c r="C67" s="185" t="s">
        <v>348</v>
      </c>
      <c r="D67" s="186"/>
      <c r="E67" s="93"/>
      <c r="F67" s="95"/>
      <c r="G67" s="95"/>
      <c r="H67" s="95"/>
      <c r="I67" s="95"/>
      <c r="J67" s="95"/>
      <c r="K67" s="95"/>
      <c r="L67" s="95"/>
      <c r="M67" s="95"/>
      <c r="N67" s="95"/>
      <c r="O67" s="95"/>
      <c r="P67" s="95"/>
      <c r="Q67" s="95"/>
      <c r="R67" s="95"/>
      <c r="S67" s="95"/>
      <c r="T67" s="95"/>
      <c r="U67" s="95"/>
      <c r="V67" s="95"/>
      <c r="W67" s="95"/>
      <c r="X67" s="95"/>
      <c r="Y67" s="95"/>
      <c r="Z67" s="95"/>
      <c r="AA67" s="161"/>
    </row>
    <row r="68" spans="1:27" x14ac:dyDescent="0.25">
      <c r="B68" s="177" t="s">
        <v>344</v>
      </c>
      <c r="C68" s="178"/>
      <c r="D68" s="179"/>
      <c r="E68" s="97"/>
      <c r="F68" s="97"/>
      <c r="G68" s="97"/>
      <c r="H68" s="97"/>
      <c r="I68" s="97"/>
      <c r="J68" s="97"/>
      <c r="K68" s="97"/>
      <c r="L68" s="97"/>
      <c r="M68" s="97"/>
      <c r="N68" s="97"/>
      <c r="O68" s="97"/>
      <c r="P68" s="97"/>
      <c r="Q68" s="97"/>
      <c r="R68" s="97"/>
      <c r="S68" s="97"/>
      <c r="T68" s="97"/>
      <c r="U68" s="97"/>
      <c r="V68" s="97"/>
      <c r="W68" s="97"/>
      <c r="X68" s="97"/>
      <c r="Y68" s="97"/>
      <c r="Z68" s="97"/>
      <c r="AA68" s="82" t="s">
        <v>306</v>
      </c>
    </row>
    <row r="69" spans="1:27" x14ac:dyDescent="0.25">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7" x14ac:dyDescent="0.25">
      <c r="B70" s="180" t="s">
        <v>345</v>
      </c>
      <c r="C70" s="181"/>
      <c r="D70" s="182"/>
      <c r="E70" s="93"/>
      <c r="F70" s="95"/>
      <c r="G70" s="95"/>
      <c r="H70" s="95"/>
      <c r="I70" s="95"/>
      <c r="J70" s="95"/>
      <c r="K70" s="95"/>
      <c r="L70" s="95"/>
      <c r="M70" s="95"/>
      <c r="N70" s="95"/>
      <c r="O70" s="95"/>
      <c r="P70" s="95"/>
      <c r="Q70" s="95"/>
      <c r="R70" s="95"/>
      <c r="S70" s="95"/>
      <c r="T70" s="95"/>
      <c r="U70" s="95"/>
      <c r="V70" s="95"/>
      <c r="W70" s="95"/>
      <c r="X70" s="95"/>
      <c r="Y70" s="95"/>
      <c r="Z70" s="95"/>
      <c r="AA70" s="118" t="s">
        <v>307</v>
      </c>
    </row>
    <row r="71" spans="1:27" x14ac:dyDescent="0.25">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7" x14ac:dyDescent="0.25">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7" s="20" customFormat="1" x14ac:dyDescent="0.25">
      <c r="A73" s="8"/>
      <c r="B73" s="22" t="s">
        <v>285</v>
      </c>
      <c r="C73" s="23" t="s">
        <v>286</v>
      </c>
      <c r="D73" s="100"/>
      <c r="E73" s="100"/>
      <c r="F73" s="100"/>
      <c r="G73" s="100"/>
      <c r="H73" s="100"/>
      <c r="I73" s="100"/>
      <c r="J73" s="100"/>
      <c r="K73" s="101"/>
      <c r="L73" s="99"/>
      <c r="M73" s="99"/>
      <c r="N73" s="99"/>
      <c r="O73" s="99"/>
      <c r="P73" s="99"/>
      <c r="Q73" s="99"/>
      <c r="R73" s="99"/>
      <c r="S73" s="99"/>
      <c r="T73" s="99"/>
      <c r="U73" s="99"/>
      <c r="V73" s="99"/>
      <c r="W73" s="99"/>
      <c r="X73" s="99"/>
      <c r="Y73" s="99"/>
      <c r="Z73" s="99"/>
    </row>
    <row r="74" spans="1:27" s="20" customFormat="1" x14ac:dyDescent="0.25">
      <c r="A74" s="8"/>
      <c r="B74" s="24" t="s">
        <v>0</v>
      </c>
      <c r="C74" s="38" t="s">
        <v>409</v>
      </c>
      <c r="D74" s="102"/>
      <c r="E74" s="102"/>
      <c r="F74" s="102"/>
      <c r="G74" s="102"/>
      <c r="H74" s="102"/>
      <c r="I74" s="102"/>
      <c r="J74" s="102"/>
      <c r="K74" s="103"/>
      <c r="L74" s="99"/>
      <c r="M74" s="99"/>
      <c r="N74" s="99"/>
      <c r="O74" s="99"/>
      <c r="P74" s="99"/>
      <c r="Q74" s="99"/>
      <c r="R74" s="99"/>
      <c r="S74" s="99"/>
      <c r="T74" s="99"/>
      <c r="U74" s="99"/>
      <c r="V74" s="99"/>
      <c r="W74" s="99"/>
      <c r="X74" s="99"/>
      <c r="Y74" s="99"/>
      <c r="Z74" s="99"/>
    </row>
    <row r="75" spans="1:27" s="20" customFormat="1" x14ac:dyDescent="0.25">
      <c r="A75" s="8"/>
      <c r="B75" s="24"/>
      <c r="C75" s="38" t="s">
        <v>460</v>
      </c>
      <c r="D75" s="102"/>
      <c r="E75" s="102"/>
      <c r="F75" s="102"/>
      <c r="G75" s="102"/>
      <c r="H75" s="102"/>
      <c r="I75" s="102"/>
      <c r="J75" s="102"/>
      <c r="K75" s="103"/>
      <c r="L75" s="99"/>
      <c r="M75" s="99"/>
      <c r="N75" s="99"/>
      <c r="O75" s="99"/>
      <c r="P75" s="99"/>
      <c r="Q75" s="99"/>
      <c r="R75" s="99"/>
      <c r="S75" s="99"/>
      <c r="T75" s="99"/>
      <c r="U75" s="99"/>
      <c r="V75" s="99"/>
      <c r="W75" s="99"/>
      <c r="X75" s="99"/>
      <c r="Y75" s="99"/>
      <c r="Z75" s="99"/>
    </row>
    <row r="76" spans="1:27" s="20" customFormat="1" x14ac:dyDescent="0.25">
      <c r="A76" s="8"/>
      <c r="B76" s="24"/>
      <c r="C76" s="38" t="s">
        <v>313</v>
      </c>
      <c r="D76" s="102"/>
      <c r="E76" s="102"/>
      <c r="F76" s="102"/>
      <c r="G76" s="102"/>
      <c r="H76" s="102"/>
      <c r="I76" s="102"/>
      <c r="J76" s="102"/>
      <c r="K76" s="103"/>
      <c r="L76" s="99"/>
      <c r="M76" s="99"/>
      <c r="N76" s="99"/>
      <c r="O76" s="99"/>
      <c r="P76" s="99"/>
      <c r="Q76" s="99"/>
      <c r="R76" s="99"/>
      <c r="S76" s="99"/>
      <c r="T76" s="99"/>
      <c r="U76" s="99"/>
      <c r="V76" s="99"/>
      <c r="W76" s="99"/>
      <c r="X76" s="99"/>
      <c r="Y76" s="99"/>
      <c r="Z76" s="99"/>
    </row>
    <row r="77" spans="1:27" s="20" customFormat="1" x14ac:dyDescent="0.25">
      <c r="A77" s="8"/>
      <c r="B77" s="24" t="s">
        <v>1</v>
      </c>
      <c r="C77" s="38" t="s">
        <v>404</v>
      </c>
      <c r="D77" s="102"/>
      <c r="E77" s="102"/>
      <c r="F77" s="102"/>
      <c r="G77" s="102"/>
      <c r="H77" s="102"/>
      <c r="I77" s="102"/>
      <c r="J77" s="102"/>
      <c r="K77" s="103"/>
      <c r="L77" s="99"/>
      <c r="M77" s="99"/>
      <c r="N77" s="99"/>
      <c r="O77" s="99"/>
      <c r="P77" s="99"/>
      <c r="Q77" s="99"/>
      <c r="R77" s="99"/>
      <c r="S77" s="99"/>
      <c r="T77" s="99"/>
      <c r="U77" s="99"/>
      <c r="V77" s="99"/>
      <c r="W77" s="99"/>
      <c r="X77" s="99"/>
      <c r="Y77" s="99"/>
      <c r="Z77" s="99"/>
    </row>
    <row r="78" spans="1:27" s="20" customFormat="1" x14ac:dyDescent="0.25">
      <c r="A78" s="8"/>
      <c r="B78" s="24"/>
      <c r="C78" s="38" t="s">
        <v>313</v>
      </c>
      <c r="D78" s="102"/>
      <c r="E78" s="102"/>
      <c r="F78" s="102"/>
      <c r="G78" s="102"/>
      <c r="H78" s="102"/>
      <c r="I78" s="102"/>
      <c r="J78" s="102"/>
      <c r="K78" s="103"/>
      <c r="L78" s="99"/>
      <c r="M78" s="99"/>
      <c r="N78" s="99"/>
      <c r="O78" s="99"/>
      <c r="P78" s="99"/>
      <c r="Q78" s="99"/>
      <c r="R78" s="99"/>
      <c r="S78" s="99"/>
      <c r="T78" s="99"/>
      <c r="U78" s="99"/>
      <c r="V78" s="99"/>
      <c r="W78" s="99"/>
      <c r="X78" s="99"/>
      <c r="Y78" s="99"/>
      <c r="Z78" s="99"/>
    </row>
    <row r="79" spans="1:27" s="20" customFormat="1" x14ac:dyDescent="0.25">
      <c r="A79" s="8"/>
      <c r="B79" s="104"/>
      <c r="C79" s="38" t="s">
        <v>416</v>
      </c>
      <c r="D79" s="102"/>
      <c r="E79" s="102"/>
      <c r="F79" s="102"/>
      <c r="G79" s="102"/>
      <c r="H79" s="102"/>
      <c r="I79" s="102"/>
      <c r="J79" s="102"/>
      <c r="K79" s="103"/>
      <c r="L79" s="99"/>
      <c r="M79" s="99"/>
      <c r="N79" s="99"/>
      <c r="O79" s="99"/>
      <c r="P79" s="99"/>
      <c r="Q79" s="99"/>
      <c r="R79" s="99"/>
      <c r="S79" s="99"/>
      <c r="T79" s="99"/>
      <c r="U79" s="99"/>
      <c r="V79" s="99"/>
      <c r="W79" s="99"/>
      <c r="X79" s="99"/>
      <c r="Y79" s="99"/>
      <c r="Z79" s="99"/>
    </row>
    <row r="80" spans="1:27" s="20" customFormat="1" x14ac:dyDescent="0.25">
      <c r="A80" s="8"/>
      <c r="B80" s="105" t="s">
        <v>2</v>
      </c>
      <c r="C80" s="38" t="s">
        <v>467</v>
      </c>
      <c r="D80" s="102"/>
      <c r="E80" s="102"/>
      <c r="F80" s="102"/>
      <c r="G80" s="102"/>
      <c r="H80" s="102"/>
      <c r="I80" s="102"/>
      <c r="J80" s="102"/>
      <c r="K80" s="103"/>
      <c r="L80" s="99"/>
      <c r="M80" s="99"/>
      <c r="N80" s="99"/>
      <c r="O80" s="99"/>
      <c r="P80" s="99"/>
      <c r="Q80" s="99"/>
      <c r="R80" s="99"/>
      <c r="S80" s="99"/>
      <c r="T80" s="99"/>
      <c r="U80" s="99"/>
      <c r="V80" s="99"/>
      <c r="W80" s="99"/>
      <c r="X80" s="99"/>
      <c r="Y80" s="99"/>
      <c r="Z80" s="99"/>
    </row>
    <row r="81" spans="1:26" s="20" customFormat="1" x14ac:dyDescent="0.25">
      <c r="A81" s="8"/>
      <c r="B81" s="105"/>
      <c r="C81" s="38" t="s">
        <v>308</v>
      </c>
      <c r="D81" s="102"/>
      <c r="E81" s="102"/>
      <c r="F81" s="102"/>
      <c r="G81" s="102"/>
      <c r="H81" s="102"/>
      <c r="I81" s="102"/>
      <c r="J81" s="102"/>
      <c r="K81" s="103"/>
      <c r="L81" s="99"/>
      <c r="M81" s="99"/>
      <c r="N81" s="99"/>
      <c r="O81" s="99"/>
      <c r="P81" s="99"/>
      <c r="Q81" s="99"/>
      <c r="R81" s="99"/>
      <c r="S81" s="99"/>
      <c r="T81" s="99"/>
      <c r="U81" s="99"/>
      <c r="V81" s="99"/>
      <c r="W81" s="99"/>
      <c r="X81" s="99"/>
      <c r="Y81" s="99"/>
      <c r="Z81" s="99"/>
    </row>
    <row r="82" spans="1:26" s="20" customFormat="1" x14ac:dyDescent="0.25">
      <c r="A82" s="8"/>
      <c r="B82" s="105" t="s">
        <v>3</v>
      </c>
      <c r="C82" s="25" t="s">
        <v>468</v>
      </c>
      <c r="D82" s="102"/>
      <c r="E82" s="102"/>
      <c r="F82" s="102"/>
      <c r="G82" s="102"/>
      <c r="H82" s="102"/>
      <c r="I82" s="102"/>
      <c r="J82" s="102"/>
      <c r="K82" s="103"/>
      <c r="L82" s="99"/>
      <c r="M82" s="99"/>
      <c r="N82" s="99"/>
      <c r="O82" s="99"/>
      <c r="P82" s="99"/>
      <c r="Q82" s="99"/>
      <c r="R82" s="99"/>
      <c r="S82" s="99"/>
      <c r="T82" s="99"/>
      <c r="U82" s="99"/>
      <c r="V82" s="99"/>
      <c r="W82" s="99"/>
      <c r="X82" s="99"/>
      <c r="Y82" s="99"/>
      <c r="Z82" s="99"/>
    </row>
    <row r="83" spans="1:26" s="20" customFormat="1" x14ac:dyDescent="0.25">
      <c r="A83" s="8"/>
      <c r="B83" s="105"/>
      <c r="C83" s="25" t="s">
        <v>424</v>
      </c>
      <c r="D83" s="102"/>
      <c r="E83" s="102"/>
      <c r="F83" s="102"/>
      <c r="G83" s="102"/>
      <c r="H83" s="102"/>
      <c r="I83" s="102"/>
      <c r="J83" s="102"/>
      <c r="K83" s="103"/>
      <c r="L83" s="99"/>
      <c r="M83" s="99"/>
      <c r="N83" s="99"/>
      <c r="O83" s="99"/>
      <c r="P83" s="99"/>
      <c r="Q83" s="99"/>
      <c r="R83" s="99"/>
      <c r="S83" s="99"/>
      <c r="T83" s="99"/>
      <c r="U83" s="99"/>
      <c r="V83" s="99"/>
      <c r="W83" s="99"/>
      <c r="X83" s="99"/>
      <c r="Y83" s="99"/>
      <c r="Z83" s="99"/>
    </row>
    <row r="84" spans="1:26" s="20" customFormat="1" x14ac:dyDescent="0.2">
      <c r="A84" s="8"/>
      <c r="B84" s="105" t="s">
        <v>6</v>
      </c>
      <c r="C84" s="102" t="s">
        <v>410</v>
      </c>
      <c r="D84" s="102"/>
      <c r="E84" s="102"/>
      <c r="F84" s="102"/>
      <c r="G84" s="102"/>
      <c r="H84" s="102"/>
      <c r="I84" s="102"/>
      <c r="J84" s="102"/>
      <c r="K84" s="103"/>
      <c r="L84" s="99"/>
      <c r="M84" s="99"/>
      <c r="N84" s="99"/>
      <c r="O84" s="99"/>
      <c r="P84" s="99"/>
      <c r="Q84" s="99"/>
      <c r="R84" s="99"/>
      <c r="S84" s="99"/>
      <c r="T84" s="99"/>
      <c r="U84" s="99"/>
      <c r="V84" s="99"/>
      <c r="W84" s="99"/>
      <c r="X84" s="99"/>
      <c r="Y84" s="99"/>
      <c r="Z84" s="99"/>
    </row>
    <row r="85" spans="1:26" s="20" customFormat="1" x14ac:dyDescent="0.2">
      <c r="A85" s="8"/>
      <c r="B85" s="105"/>
      <c r="C85" s="102" t="s">
        <v>411</v>
      </c>
      <c r="D85" s="102"/>
      <c r="E85" s="102"/>
      <c r="F85" s="102"/>
      <c r="G85" s="102"/>
      <c r="H85" s="102"/>
      <c r="I85" s="102"/>
      <c r="J85" s="102"/>
      <c r="K85" s="103"/>
      <c r="L85" s="99"/>
      <c r="M85" s="99"/>
      <c r="N85" s="99"/>
      <c r="O85" s="99"/>
      <c r="P85" s="99"/>
      <c r="Q85" s="99"/>
      <c r="R85" s="99"/>
      <c r="S85" s="99"/>
      <c r="T85" s="99"/>
      <c r="U85" s="99"/>
      <c r="V85" s="99"/>
      <c r="W85" s="99"/>
      <c r="X85" s="99"/>
      <c r="Y85" s="99"/>
      <c r="Z85" s="99"/>
    </row>
    <row r="86" spans="1:26" s="20" customFormat="1" x14ac:dyDescent="0.2">
      <c r="A86" s="8"/>
      <c r="B86" s="105" t="s">
        <v>8</v>
      </c>
      <c r="C86" s="102" t="s">
        <v>412</v>
      </c>
      <c r="D86" s="102"/>
      <c r="E86" s="102"/>
      <c r="F86" s="102"/>
      <c r="G86" s="102"/>
      <c r="H86" s="102"/>
      <c r="I86" s="102"/>
      <c r="J86" s="102"/>
      <c r="K86" s="103"/>
      <c r="L86" s="99"/>
      <c r="M86" s="99"/>
      <c r="N86" s="99"/>
      <c r="O86" s="99"/>
      <c r="P86" s="99"/>
      <c r="Q86" s="99"/>
      <c r="R86" s="99"/>
      <c r="S86" s="99"/>
      <c r="T86" s="99"/>
      <c r="U86" s="99"/>
      <c r="V86" s="99"/>
      <c r="W86" s="99"/>
      <c r="X86" s="99"/>
      <c r="Y86" s="99"/>
      <c r="Z86" s="99"/>
    </row>
    <row r="87" spans="1:26" s="20" customFormat="1" x14ac:dyDescent="0.2">
      <c r="A87" s="8"/>
      <c r="B87" s="105"/>
      <c r="C87" s="102" t="s">
        <v>342</v>
      </c>
      <c r="D87" s="102"/>
      <c r="E87" s="102"/>
      <c r="F87" s="102"/>
      <c r="G87" s="102"/>
      <c r="H87" s="102"/>
      <c r="I87" s="102"/>
      <c r="J87" s="102"/>
      <c r="K87" s="103"/>
      <c r="L87" s="99"/>
      <c r="M87" s="99"/>
      <c r="N87" s="99"/>
      <c r="O87" s="99"/>
      <c r="P87" s="99"/>
      <c r="Q87" s="99"/>
      <c r="R87" s="99"/>
      <c r="S87" s="99"/>
      <c r="T87" s="99"/>
      <c r="U87" s="99"/>
      <c r="V87" s="99"/>
      <c r="W87" s="99"/>
      <c r="X87" s="99"/>
      <c r="Y87" s="99"/>
      <c r="Z87" s="99"/>
    </row>
    <row r="88" spans="1:26" s="20" customFormat="1" x14ac:dyDescent="0.2">
      <c r="A88" s="8"/>
      <c r="B88" s="105"/>
      <c r="C88" s="102" t="s">
        <v>424</v>
      </c>
      <c r="D88" s="102"/>
      <c r="E88" s="102"/>
      <c r="F88" s="102"/>
      <c r="G88" s="102"/>
      <c r="H88" s="102"/>
      <c r="I88" s="102"/>
      <c r="J88" s="102"/>
      <c r="K88" s="103"/>
      <c r="L88" s="99"/>
      <c r="M88" s="99"/>
      <c r="N88" s="99"/>
      <c r="O88" s="99"/>
      <c r="P88" s="99"/>
      <c r="Q88" s="99"/>
      <c r="R88" s="99"/>
      <c r="S88" s="99"/>
      <c r="T88" s="99"/>
      <c r="U88" s="99"/>
      <c r="V88" s="99"/>
      <c r="W88" s="99"/>
      <c r="X88" s="99"/>
      <c r="Y88" s="99"/>
      <c r="Z88" s="99"/>
    </row>
    <row r="89" spans="1:26" s="20" customFormat="1" x14ac:dyDescent="0.2">
      <c r="A89" s="8"/>
      <c r="B89" s="105"/>
      <c r="C89" s="87" t="s">
        <v>469</v>
      </c>
      <c r="D89" s="102"/>
      <c r="E89" s="102"/>
      <c r="F89" s="102"/>
      <c r="G89" s="102"/>
      <c r="H89" s="102"/>
      <c r="I89" s="102"/>
      <c r="J89" s="102"/>
      <c r="K89" s="103"/>
      <c r="L89" s="99"/>
      <c r="M89" s="99"/>
      <c r="N89" s="99"/>
      <c r="O89" s="99"/>
      <c r="P89" s="99"/>
      <c r="Q89" s="99"/>
      <c r="R89" s="99"/>
      <c r="S89" s="99"/>
      <c r="T89" s="99"/>
      <c r="U89" s="99"/>
      <c r="V89" s="99"/>
      <c r="W89" s="99"/>
      <c r="X89" s="99"/>
      <c r="Y89" s="99"/>
      <c r="Z89" s="99"/>
    </row>
    <row r="90" spans="1:26" s="20" customFormat="1" x14ac:dyDescent="0.25">
      <c r="A90" s="8"/>
      <c r="B90" s="106" t="s">
        <v>239</v>
      </c>
      <c r="C90" s="59" t="s">
        <v>452</v>
      </c>
      <c r="D90" s="107"/>
      <c r="E90" s="107"/>
      <c r="F90" s="107"/>
      <c r="G90" s="107"/>
      <c r="H90" s="107"/>
      <c r="I90" s="107"/>
      <c r="J90" s="107"/>
      <c r="K90" s="108"/>
      <c r="L90" s="99"/>
      <c r="M90" s="99"/>
      <c r="N90" s="99"/>
      <c r="O90" s="99"/>
      <c r="P90" s="99"/>
      <c r="Q90" s="99"/>
      <c r="R90" s="99"/>
      <c r="S90" s="99"/>
      <c r="T90" s="99"/>
      <c r="U90" s="99"/>
      <c r="V90" s="99"/>
      <c r="W90" s="99"/>
      <c r="X90" s="99"/>
      <c r="Y90" s="99"/>
      <c r="Z90" s="99"/>
    </row>
  </sheetData>
  <sheetProtection sheet="1" formatCells="0" formatColumns="0" formatRows="0" insertColumns="0" insertRows="0" insertHyperlinks="0" deleteColumns="0" deleteRows="0" sort="0" autoFilter="0" pivotTables="0"/>
  <mergeCells count="113">
    <mergeCell ref="X1:AA1"/>
    <mergeCell ref="AA40:AA43"/>
    <mergeCell ref="T8:V8"/>
    <mergeCell ref="B7:B10"/>
    <mergeCell ref="C7:C10"/>
    <mergeCell ref="D7:D10"/>
    <mergeCell ref="E7:E10"/>
    <mergeCell ref="F7:Z7"/>
    <mergeCell ref="Z9:Z10"/>
    <mergeCell ref="X9:X10"/>
    <mergeCell ref="Y9:Y10"/>
    <mergeCell ref="K8:M8"/>
    <mergeCell ref="O8:R8"/>
    <mergeCell ref="Q9:Q10"/>
    <mergeCell ref="R9:R10"/>
    <mergeCell ref="S9:S10"/>
    <mergeCell ref="X8:Y8"/>
    <mergeCell ref="F9:G9"/>
    <mergeCell ref="H9:I9"/>
    <mergeCell ref="J9:J10"/>
    <mergeCell ref="K9:K10"/>
    <mergeCell ref="L9:L10"/>
    <mergeCell ref="M9:M10"/>
    <mergeCell ref="F8:J8"/>
    <mergeCell ref="T9:T10"/>
    <mergeCell ref="U9:U10"/>
    <mergeCell ref="V9:V10"/>
    <mergeCell ref="W9:W10"/>
    <mergeCell ref="N9:N10"/>
    <mergeCell ref="O9:O10"/>
    <mergeCell ref="P9:P10"/>
    <mergeCell ref="B12:B13"/>
    <mergeCell ref="B16:B17"/>
    <mergeCell ref="B18:B19"/>
    <mergeCell ref="B14:B15"/>
    <mergeCell ref="B11:C11"/>
    <mergeCell ref="B20:B21"/>
    <mergeCell ref="F11:Z11"/>
    <mergeCell ref="B40:B43"/>
    <mergeCell ref="E40:E43"/>
    <mergeCell ref="F40:Z40"/>
    <mergeCell ref="F41:J41"/>
    <mergeCell ref="K41:M41"/>
    <mergeCell ref="O41:R41"/>
    <mergeCell ref="N42:N43"/>
    <mergeCell ref="O42:O43"/>
    <mergeCell ref="P42:P43"/>
    <mergeCell ref="T41:V41"/>
    <mergeCell ref="X41:Y41"/>
    <mergeCell ref="F42:G42"/>
    <mergeCell ref="H42:I42"/>
    <mergeCell ref="J42:J43"/>
    <mergeCell ref="K42:K43"/>
    <mergeCell ref="L42:L43"/>
    <mergeCell ref="X42:X43"/>
    <mergeCell ref="Y42:Y43"/>
    <mergeCell ref="Z42:Z43"/>
    <mergeCell ref="B22:B23"/>
    <mergeCell ref="B24:B25"/>
    <mergeCell ref="B26:B27"/>
    <mergeCell ref="W42:W43"/>
    <mergeCell ref="C45:D45"/>
    <mergeCell ref="C46:D46"/>
    <mergeCell ref="C47:D47"/>
    <mergeCell ref="C48:D48"/>
    <mergeCell ref="Q42:Q43"/>
    <mergeCell ref="R42:R43"/>
    <mergeCell ref="S42:S43"/>
    <mergeCell ref="T42:T43"/>
    <mergeCell ref="U42:U43"/>
    <mergeCell ref="V42:V43"/>
    <mergeCell ref="M42:M43"/>
    <mergeCell ref="C40:D43"/>
    <mergeCell ref="F44:Z44"/>
    <mergeCell ref="B44:D44"/>
    <mergeCell ref="B28:B29"/>
    <mergeCell ref="B30:B31"/>
    <mergeCell ref="B32:B34"/>
    <mergeCell ref="B36:C36"/>
    <mergeCell ref="B45:B46"/>
    <mergeCell ref="B47:B48"/>
    <mergeCell ref="B49:B50"/>
    <mergeCell ref="B51:B52"/>
    <mergeCell ref="B53:B54"/>
    <mergeCell ref="C49:D49"/>
    <mergeCell ref="C50:D50"/>
    <mergeCell ref="C51:D51"/>
    <mergeCell ref="C52:D52"/>
    <mergeCell ref="C53:D53"/>
    <mergeCell ref="AA45:AA64"/>
    <mergeCell ref="C54:D54"/>
    <mergeCell ref="C55:D55"/>
    <mergeCell ref="C56:D56"/>
    <mergeCell ref="C57:D57"/>
    <mergeCell ref="C58:D58"/>
    <mergeCell ref="B55:B56"/>
    <mergeCell ref="B57:B58"/>
    <mergeCell ref="AA65:AA67"/>
    <mergeCell ref="B68:D68"/>
    <mergeCell ref="B70:D70"/>
    <mergeCell ref="C59:D59"/>
    <mergeCell ref="C60:D60"/>
    <mergeCell ref="C61:D61"/>
    <mergeCell ref="C62:D62"/>
    <mergeCell ref="C65:D65"/>
    <mergeCell ref="B61:B62"/>
    <mergeCell ref="B65:B67"/>
    <mergeCell ref="C67:D67"/>
    <mergeCell ref="C66:D66"/>
    <mergeCell ref="B63:B64"/>
    <mergeCell ref="C63:D63"/>
    <mergeCell ref="C64:D64"/>
    <mergeCell ref="B59:B60"/>
  </mergeCells>
  <pageMargins left="0.7" right="0.7" top="0.75" bottom="0.75" header="0.3" footer="0.3"/>
  <pageSetup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3.1</vt:lpstr>
      <vt:lpstr>3.2</vt:lpstr>
      <vt:lpstr>3.3</vt:lpstr>
      <vt:lpstr>3.4</vt:lpstr>
      <vt:lpstr>3.5</vt:lpstr>
      <vt:lpstr>'3.1'!Print_Area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MACAITYTE</cp:lastModifiedBy>
  <cp:lastPrinted>2019-06-11T09:50:48Z</cp:lastPrinted>
  <dcterms:created xsi:type="dcterms:W3CDTF">2019-04-04T04:50:41Z</dcterms:created>
  <dcterms:modified xsi:type="dcterms:W3CDTF">2020-11-06T13:43:57Z</dcterms:modified>
</cp:coreProperties>
</file>